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4\001.Cadernos de Auditoria e Publicações\001.13.Publicação Site IRSSL\DFC\"/>
    </mc:Choice>
  </mc:AlternateContent>
  <xr:revisionPtr revIDLastSave="0" documentId="13_ncr:1_{1F93523E-5D3D-4144-88C4-F154E9B577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UCY_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6" l="1"/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9" i="6"/>
</calcChain>
</file>

<file path=xl/sharedStrings.xml><?xml version="1.0" encoding="utf-8"?>
<sst xmlns="http://schemas.openxmlformats.org/spreadsheetml/2006/main" count="146" uniqueCount="79">
  <si>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</si>
  <si>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</si>
  <si>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</si>
  <si>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</si>
  <si>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</si>
  <si>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</si>
  <si>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</si>
  <si>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</si>
  <si>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</si>
  <si>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</si>
  <si>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</si>
  <si>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</si>
  <si>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</si>
  <si>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</si>
  <si>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</si>
  <si>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</si>
  <si>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</si>
  <si>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</si>
  <si>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</si>
  <si>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</si>
  <si>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</si>
  <si>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</si>
  <si>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</si>
  <si>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</si>
  <si>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</si>
  <si>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</si>
  <si>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</si>
  <si>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</si>
  <si>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</si>
  <si>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</si>
  <si>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>Instituto de Responsabilidade Social Sírio-Libanês
Unidade - Serviço de Reabilitação Lucy Montoro de Mogi Mirim</t>
  </si>
  <si>
    <t>Demonstrações dos fluxos de caixa - (Valores expressos em Reais - R$)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</si>
  <si>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</si>
  <si>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</si>
  <si>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</si>
  <si>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</si>
  <si>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</si>
  <si>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</si>
  <si>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</si>
  <si>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</si>
  <si>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</si>
  <si>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</si>
  <si>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</si>
  <si>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</si>
  <si>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</si>
  <si>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</si>
  <si>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</si>
  <si>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</si>
  <si>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</si>
  <si>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</si>
  <si>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</si>
  <si>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</si>
  <si>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</si>
  <si>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</si>
  <si>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</si>
  <si>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</si>
  <si>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</si>
  <si>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</si>
  <si>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</si>
  <si>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</si>
  <si>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616 - Fluxo de Caixa </t>
  </si>
  <si>
    <t> 617 - Saldo Bancário </t>
  </si>
  <si>
    <t>Espécie / Caixa Pequeno</t>
  </si>
  <si>
    <t>TOTAL</t>
  </si>
  <si>
    <t> 618 - Composição de Saldo 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</si>
  <si>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</si>
  <si>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</si>
  <si>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</si>
  <si>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</si>
  <si>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</si>
  <si>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</si>
  <si>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</si>
  <si>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</si>
  <si>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</si>
  <si>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</si>
  <si>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Repasse - Complemento Piso Enfermagem</t>
  </si>
  <si>
    <t>Ordenados - Complemento Piso Enfermagem</t>
  </si>
  <si>
    <t>Ressarcimento - Complemento Piso Enfermagem</t>
  </si>
  <si>
    <t>Exercícios findos de janeiro à dezembro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</si>
</sst>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14" applyNumberFormat="0" applyFill="0" applyAlignment="0" applyProtection="0"/>
    <xf numFmtId="0" fontId="6" fillId="2" borderId="0" applyNumberFormat="0" applyBorder="0" applyAlignment="0" applyProtection="0"/>
    <xf numFmtId="0" fontId="25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7" fillId="0" borderId="0" applyFont="0" applyFill="0" applyBorder="0" applyAlignment="0" applyProtection="0">
      <alignment horizontal="right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/>
    <xf numFmtId="0" fontId="32" fillId="35" borderId="11" applyNumberFormat="0" applyBorder="0" applyAlignment="0">
      <alignment horizontal="center"/>
    </xf>
    <xf numFmtId="0" fontId="31" fillId="0" borderId="0">
      <protection locked="0"/>
    </xf>
    <xf numFmtId="0" fontId="23" fillId="0" borderId="0"/>
    <xf numFmtId="0" fontId="27" fillId="0" borderId="15" applyNumberFormat="0" applyFont="0" applyFill="0" applyAlignment="0" applyProtection="0"/>
    <xf numFmtId="0" fontId="33" fillId="0" borderId="0">
      <protection locked="0"/>
    </xf>
    <xf numFmtId="0" fontId="33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4" fillId="0" borderId="0">
      <alignment vertical="top"/>
    </xf>
    <xf numFmtId="0" fontId="23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4" fontId="34" fillId="0" borderId="16" applyNumberFormat="0">
      <alignment horizontal="center" vertical="center"/>
    </xf>
    <xf numFmtId="0" fontId="31" fillId="0" borderId="0">
      <protection locked="0"/>
    </xf>
    <xf numFmtId="0" fontId="31" fillId="0" borderId="0">
      <protection locked="0"/>
    </xf>
    <xf numFmtId="166" fontId="31" fillId="0" borderId="0">
      <protection locked="0"/>
    </xf>
    <xf numFmtId="0" fontId="35" fillId="0" borderId="0" applyFill="0" applyBorder="0" applyProtection="0">
      <alignment horizontal="left"/>
    </xf>
    <xf numFmtId="38" fontId="32" fillId="0" borderId="13" applyBorder="0"/>
    <xf numFmtId="2" fontId="23" fillId="0" borderId="0"/>
    <xf numFmtId="38" fontId="36" fillId="35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7" fillId="3" borderId="0" applyNumberFormat="0" applyBorder="0" applyAlignment="0" applyProtection="0"/>
    <xf numFmtId="0" fontId="38" fillId="0" borderId="0"/>
    <xf numFmtId="10" fontId="36" fillId="36" borderId="10" applyNumberFormat="0" applyBorder="0" applyAlignment="0" applyProtection="0"/>
    <xf numFmtId="0" fontId="34" fillId="0" borderId="16">
      <alignment horizontal="center"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4" fillId="0" borderId="16">
      <alignment horizontal="center" vertical="center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39" fillId="0" borderId="0"/>
    <xf numFmtId="17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37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4" fillId="0" borderId="16">
      <alignment horizontal="center" vertical="center"/>
    </xf>
    <xf numFmtId="0" fontId="23" fillId="0" borderId="0"/>
    <xf numFmtId="0" fontId="41" fillId="37" borderId="17"/>
    <xf numFmtId="10" fontId="23" fillId="0" borderId="0" applyFont="0" applyFill="0" applyBorder="0" applyAlignment="0" applyProtection="0"/>
    <xf numFmtId="171" fontId="31" fillId="0" borderId="0">
      <protection locked="0"/>
    </xf>
    <xf numFmtId="172" fontId="31" fillId="0" borderId="0">
      <protection locked="0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8">
      <alignment horizontal="center"/>
    </xf>
    <xf numFmtId="3" fontId="42" fillId="0" borderId="0" applyFont="0" applyFill="0" applyBorder="0" applyAlignment="0" applyProtection="0"/>
    <xf numFmtId="0" fontId="42" fillId="38" borderId="0" applyNumberFormat="0" applyFont="0" applyBorder="0" applyAlignment="0" applyProtection="0"/>
    <xf numFmtId="3" fontId="23" fillId="0" borderId="0" applyFont="0" applyFill="0" applyBorder="0" applyAlignment="0" applyProtection="0"/>
    <xf numFmtId="0" fontId="10" fillId="6" borderId="5" applyNumberFormat="0" applyAlignment="0" applyProtection="0"/>
    <xf numFmtId="0" fontId="23" fillId="39" borderId="0" applyNumberFormat="0" applyFont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3" fillId="0" borderId="10">
      <protection locked="0"/>
    </xf>
    <xf numFmtId="173" fontId="33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horizontal="right" vertical="center" wrapText="1"/>
    </xf>
    <xf numFmtId="0" fontId="16" fillId="33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16" fillId="0" borderId="10" xfId="314" applyNumberFormat="1" applyFont="1" applyFill="1" applyBorder="1" applyAlignment="1">
      <alignment horizontal="right" vertical="center" wrapText="1"/>
    </xf>
    <xf numFmtId="164" fontId="0" fillId="0" borderId="10" xfId="314" applyNumberFormat="1" applyFont="1" applyBorder="1" applyAlignment="1">
      <alignment horizontal="center" vertical="center" wrapText="1"/>
    </xf>
    <xf numFmtId="164" fontId="0" fillId="0" borderId="10" xfId="314" applyNumberFormat="1" applyFont="1" applyBorder="1" applyAlignment="1">
      <alignment horizontal="right" vertical="center" wrapText="1"/>
    </xf>
    <xf numFmtId="164" fontId="16" fillId="0" borderId="10" xfId="314" applyNumberFormat="1" applyFont="1" applyBorder="1" applyAlignment="1">
      <alignment horizontal="right" vertical="center" wrapText="1"/>
    </xf>
    <xf numFmtId="164" fontId="16" fillId="33" borderId="10" xfId="314" applyNumberFormat="1" applyFont="1" applyFill="1" applyBorder="1" applyAlignment="1">
      <alignment horizontal="right" vertical="center" wrapText="1"/>
    </xf>
    <xf numFmtId="164" fontId="16" fillId="0" borderId="10" xfId="314" applyNumberFormat="1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</cellXfs>
  <cellStyles count="315">
    <cellStyle name="_Consolidado_Prueba 2007" xfId="50" xr:uid="{78ADB969-8DB0-4EDE-B64C-DB10C621B3A2}"/>
    <cellStyle name="_Consolidado_Prueba 2007_Estado de cambios BCP DIC-AGO 2008" xfId="51" xr:uid="{4A46D0A4-8CB0-4C85-84A0-9E06AFC256CA}"/>
    <cellStyle name="_filiales_cti_1007" xfId="52" xr:uid="{D0D9FB06-DD31-4E22-8B16-7820BE1D2843}"/>
    <cellStyle name="_filiales_cti_1007_BALANCE MAIO CLARO SEM TA AMX 2008" xfId="53" xr:uid="{868250A1-2C1B-4A20-B934-427544D9C67D}"/>
    <cellStyle name="_filiales_cti_1007_BALANCE MAIO CLARO SEM TA AMX 2008_Estado de cambios BCP DIC-AGO 2008" xfId="54" xr:uid="{5F9D40F3-D22F-43E4-BBBE-BE78F91FFB30}"/>
    <cellStyle name="_filiales_cti_1007_FORMATOS DE CONSOLIDACION 08" xfId="55" xr:uid="{1F49BCC1-83C4-4C35-82ED-5BC11162F06D}"/>
    <cellStyle name="_filiales_cti_1007_FORMATOS DE CONSOLIDACION 08_Estado de cambios BCP DIC-AGO 2008" xfId="56" xr:uid="{442ABE82-5969-4104-B39D-4BF58D72D452}"/>
    <cellStyle name="_filiales_cti_1107" xfId="57" xr:uid="{B7BBC0B0-967B-450D-8B87-60198397B53D}"/>
    <cellStyle name="_filiales_cti_1107_BALANCE MAIO CLARO SEM TA AMX 2008" xfId="58" xr:uid="{45EF9745-1B5F-4534-A88E-9BDCE9E0B7E9}"/>
    <cellStyle name="_filiales_cti_1107_BALANCE MAIO CLARO SEM TA AMX 2008_Estado de cambios BCP DIC-AGO 2008" xfId="59" xr:uid="{86209810-17F0-4364-8C3D-6C805D53EF5F}"/>
    <cellStyle name="_filiales_cti_1107_FORMATOS DE CONSOLIDACION 08" xfId="60" xr:uid="{1B5522A5-42F0-4B4D-B117-FC0F10163D0C}"/>
    <cellStyle name="_filiales_cti_1107_FORMATOS DE CONSOLIDACION 08_Estado de cambios BCP DIC-AGO 2008" xfId="61" xr:uid="{BFC1EF1D-FD97-47C0-95F8-4451F94EA5B1}"/>
    <cellStyle name="_FORMATOS DE CONSOLIDACION 08" xfId="62" xr:uid="{752D13B7-A4EC-4CFD-83C1-B4891A8AA8D9}"/>
    <cellStyle name="_FORMATOS DE CONSOLIDACION 08_Estado de cambios BCP DIC-AGO 2008" xfId="63" xr:uid="{D443869A-DEAB-4D27-894E-4755AE8FF99E}"/>
    <cellStyle name="_NUEVOCOMPILADO_0407" xfId="64" xr:uid="{0B1500C2-2FD4-4B9C-A843-C07B05838C47}"/>
    <cellStyle name="_NUEVOCOMPILADO_0407_BALANCE MAIO CLARO SEM TA AMX 2008" xfId="65" xr:uid="{1DA10139-A1E8-499F-BD58-3D84DDC66452}"/>
    <cellStyle name="_NUEVOCOMPILADO_0407_BALANCE MAIO CLARO SEM TA AMX 2008_Estado de cambios BCP DIC-AGO 2008" xfId="66" xr:uid="{3A153450-35BA-444E-89CC-3318C2026C38}"/>
    <cellStyle name="_NUEVOCOMPILADO_0407_FORMATOS DE CONSOLIDACION 08" xfId="67" xr:uid="{D7F22675-3852-4344-A240-D9FE82228015}"/>
    <cellStyle name="_NUEVOCOMPILADO_0407_FORMATOS DE CONSOLIDACION 08_Estado de cambios BCP DIC-AGO 2008" xfId="68" xr:uid="{63B8BBD1-FAA1-4480-A16D-3A66BFEEA46F}"/>
    <cellStyle name="_Pasta1" xfId="69" xr:uid="{8BDAB47F-5711-41FA-9895-EA4EDC7EEC31}"/>
    <cellStyle name="£ BP" xfId="70" xr:uid="{3B5C7A5D-F50E-461B-91AC-487949418A56}"/>
    <cellStyle name="¥ JY" xfId="71" xr:uid="{71498380-7E0F-46D0-9FAF-050BAE7CFE35}"/>
    <cellStyle name="20% - Ênfase1" xfId="19" builtinId="30" customBuiltin="1"/>
    <cellStyle name="20% - Ênfase1 2" xfId="72" xr:uid="{A757219A-4948-440D-8548-A710EF87FAA4}"/>
    <cellStyle name="20% - Ênfase1 3" xfId="73" xr:uid="{8D8D2FEB-EB8D-43D2-B6C2-0804817C4666}"/>
    <cellStyle name="20% - Ênfase2" xfId="23" builtinId="34" customBuiltin="1"/>
    <cellStyle name="20% - Ênfase2 2" xfId="74" xr:uid="{7667BCF8-3904-4004-B374-45234CF5B4B7}"/>
    <cellStyle name="20% - Ênfase2 3" xfId="75" xr:uid="{31E1B18E-3B4B-438B-B13B-D54CF3F80B1E}"/>
    <cellStyle name="20% - Ênfase3" xfId="27" builtinId="38" customBuiltin="1"/>
    <cellStyle name="20% - Ênfase3 2" xfId="76" xr:uid="{9AC47A12-7C30-49B1-8C02-4636B7BFFF0B}"/>
    <cellStyle name="20% - Ênfase3 3" xfId="77" xr:uid="{E780D627-0041-4B44-BE07-81CCEA393A45}"/>
    <cellStyle name="20% - Ênfase4" xfId="31" builtinId="42" customBuiltin="1"/>
    <cellStyle name="20% - Ênfase4 2" xfId="78" xr:uid="{76D3C1C8-2CC1-4565-9078-8458A3BFE9ED}"/>
    <cellStyle name="20% - Ênfase4 3" xfId="79" xr:uid="{2E58275A-E98A-4265-B665-3B14BC733752}"/>
    <cellStyle name="20% - Ênfase5" xfId="35" builtinId="46" customBuiltin="1"/>
    <cellStyle name="20% - Ênfase5 2" xfId="80" xr:uid="{8467CAA9-FC77-42CA-8C91-C898E30355A4}"/>
    <cellStyle name="20% - Ênfase5 3" xfId="81" xr:uid="{1F1F80B5-8AEE-4D6C-9E68-2FC0A9AB1054}"/>
    <cellStyle name="20% - Ênfase6" xfId="39" builtinId="50" customBuiltin="1"/>
    <cellStyle name="20% - Ênfase6 2" xfId="82" xr:uid="{777DB322-DFDE-4757-83C0-D3D07DF1AF8F}"/>
    <cellStyle name="20% - Ênfase6 3" xfId="83" xr:uid="{E623EB96-16D0-40E0-9C3D-11074D642741}"/>
    <cellStyle name="40% - Ênfase1" xfId="20" builtinId="31" customBuiltin="1"/>
    <cellStyle name="40% - Ênfase1 2" xfId="84" xr:uid="{EC10300D-BAB0-43F7-91A7-7EAE796A510A}"/>
    <cellStyle name="40% - Ênfase1 3" xfId="85" xr:uid="{D6EEB1DF-3A13-4D28-B3EA-CAF87BB54033}"/>
    <cellStyle name="40% - Ênfase2" xfId="24" builtinId="35" customBuiltin="1"/>
    <cellStyle name="40% - Ênfase2 2" xfId="86" xr:uid="{9F5294E1-6B6A-45DF-AA84-9A4A413BAECC}"/>
    <cellStyle name="40% - Ênfase2 3" xfId="87" xr:uid="{72FF0D9A-3A1B-406E-8ECF-6C0C711EAF1C}"/>
    <cellStyle name="40% - Ênfase3" xfId="28" builtinId="39" customBuiltin="1"/>
    <cellStyle name="40% - Ênfase3 2" xfId="88" xr:uid="{A74EA67A-D767-4985-9696-6CAA9F06FDDD}"/>
    <cellStyle name="40% - Ênfase3 3" xfId="89" xr:uid="{7C57BCBF-31E9-4171-B269-F32D92051517}"/>
    <cellStyle name="40% - Ênfase4" xfId="32" builtinId="43" customBuiltin="1"/>
    <cellStyle name="40% - Ênfase4 2" xfId="90" xr:uid="{18A9F1B2-E329-4E51-BBEF-63DFF35C08DF}"/>
    <cellStyle name="40% - Ênfase4 3" xfId="91" xr:uid="{B53EAD8B-4A4B-4E3E-9D91-869E6281C508}"/>
    <cellStyle name="40% - Ênfase5" xfId="36" builtinId="47" customBuiltin="1"/>
    <cellStyle name="40% - Ênfase5 2" xfId="92" xr:uid="{B6B09563-821B-43EA-8C59-1BAB4C3FD3BE}"/>
    <cellStyle name="40% - Ênfase5 3" xfId="93" xr:uid="{98A78F9D-153B-4D06-B9A8-47F40FAB41AE}"/>
    <cellStyle name="40% - Ênfase6" xfId="40" builtinId="51" customBuiltin="1"/>
    <cellStyle name="40% - Ênfase6 2" xfId="94" xr:uid="{80D558D5-E91B-4EA2-AA9F-692B27096905}"/>
    <cellStyle name="40% - Ênfase6 3" xfId="95" xr:uid="{9607CE90-9FE3-46DF-A634-A7D9DB54AAC0}"/>
    <cellStyle name="60% - Ênfase1" xfId="21" builtinId="32" customBuiltin="1"/>
    <cellStyle name="60% - Ênfase1 2" xfId="44" xr:uid="{24965917-1235-4F9D-8B6F-FD0D1214CD11}"/>
    <cellStyle name="60% - Ênfase1 2 2" xfId="96" xr:uid="{0CFD284A-43B5-4FC2-92A4-1765E8A0D171}"/>
    <cellStyle name="60% - Ênfase2" xfId="25" builtinId="36" customBuiltin="1"/>
    <cellStyle name="60% - Ênfase2 2" xfId="45" xr:uid="{7A2A40D7-17DB-46B3-B6AC-02CB1192CEB7}"/>
    <cellStyle name="60% - Ênfase2 2 2" xfId="97" xr:uid="{6DA62900-BBC3-4D76-83F0-09242334413D}"/>
    <cellStyle name="60% - Ênfase3" xfId="29" builtinId="40" customBuiltin="1"/>
    <cellStyle name="60% - Ênfase3 2" xfId="46" xr:uid="{1943C6E9-70D5-4463-9B45-7377E6946E7F}"/>
    <cellStyle name="60% - Ênfase3 2 2" xfId="98" xr:uid="{7DED1191-648E-4CCE-9F4E-D40D9A586340}"/>
    <cellStyle name="60% - Ênfase4" xfId="33" builtinId="44" customBuiltin="1"/>
    <cellStyle name="60% - Ênfase4 2" xfId="47" xr:uid="{D3154BA6-243E-4E3C-A438-A2F7E9D4BF62}"/>
    <cellStyle name="60% - Ênfase4 2 2" xfId="99" xr:uid="{19604823-4AF7-4BC6-90F6-DFC808C238EF}"/>
    <cellStyle name="60% - Ênfase5" xfId="37" builtinId="48" customBuiltin="1"/>
    <cellStyle name="60% - Ênfase5 2" xfId="48" xr:uid="{5106F8A6-0540-4733-9D58-EABEA2F3553E}"/>
    <cellStyle name="60% - Ênfase5 2 2" xfId="100" xr:uid="{F09D3DFA-653B-4525-98FC-5011836302A4}"/>
    <cellStyle name="60% - Ênfase6" xfId="41" builtinId="52" customBuiltin="1"/>
    <cellStyle name="60% - Ênfase6 2" xfId="49" xr:uid="{E3E1C684-6DC4-4E05-9924-BB7F8C66F24E}"/>
    <cellStyle name="60% - Ênfase6 2 2" xfId="101" xr:uid="{41E5C7DE-424B-4706-897D-17B3E0453E3A}"/>
    <cellStyle name="Bold/Border" xfId="102" xr:uid="{229F763C-6592-4731-BC71-F8A8936A4A15}"/>
    <cellStyle name="Bom" xfId="6" builtinId="26" customBuiltin="1"/>
    <cellStyle name="Bom 2" xfId="103" xr:uid="{0C9BA5A5-2BBF-4B5C-BA6C-36E7CBBC36B8}"/>
    <cellStyle name="Bullet" xfId="104" xr:uid="{2D3114DB-5A2C-43F0-9D88-642C99446450}"/>
    <cellStyle name="Cálculo" xfId="11" builtinId="22" customBuiltin="1"/>
    <cellStyle name="Cálculo 2" xfId="105" xr:uid="{987A024C-4FCC-4016-8D07-F09DFB63D84B}"/>
    <cellStyle name="Célula de Verificação" xfId="13" builtinId="23" customBuiltin="1"/>
    <cellStyle name="Célula de Verificação 2" xfId="106" xr:uid="{7F5556EB-3FA7-4C2A-921E-4E02CFAAA70F}"/>
    <cellStyle name="Célula Vinculada" xfId="12" builtinId="24" customBuiltin="1"/>
    <cellStyle name="Célula Vinculada 2" xfId="107" xr:uid="{22D77968-78BF-49E8-A8E8-29C929420D92}"/>
    <cellStyle name="Comma 0" xfId="108" xr:uid="{2C35ACEA-FC80-4765-8ACA-A635DE8EAB0F}"/>
    <cellStyle name="Comma 10" xfId="109" xr:uid="{E73B0577-2821-4DE9-BC9C-C2E1B1CDF507}"/>
    <cellStyle name="Comma 11" xfId="110" xr:uid="{A702251F-174B-46C9-A637-14C0DB533D0E}"/>
    <cellStyle name="Comma 2" xfId="111" xr:uid="{B4F143E3-5D9E-46DE-8305-16EB0E5238E1}"/>
    <cellStyle name="Comma 2 2" xfId="112" xr:uid="{37849954-1311-40A7-B052-5E569F5514C6}"/>
    <cellStyle name="Comma 2 2 2" xfId="113" xr:uid="{D7BFDDBA-4CAF-4816-9FE7-D8B633DF8244}"/>
    <cellStyle name="Comma 2 2 2 2" xfId="292" xr:uid="{FBC547E9-44A5-474E-93C6-21934EA3AED9}"/>
    <cellStyle name="Comma 2 3" xfId="114" xr:uid="{024A8045-A4BA-4E64-AA46-7A16B161F487}"/>
    <cellStyle name="Comma 2 4" xfId="115" xr:uid="{A649E8D2-FEBB-4174-A44D-2B5CB3D9B893}"/>
    <cellStyle name="Comma 2 5" xfId="116" xr:uid="{E0ADD074-8819-4EB1-AAFA-B7CD8849B8C4}"/>
    <cellStyle name="Comma 2 6" xfId="117" xr:uid="{554FD8BB-A103-4B85-93B0-E5E830B7A238}"/>
    <cellStyle name="Comma 2 7" xfId="118" xr:uid="{E2288C7D-7939-434A-BF51-221D2A25DBD0}"/>
    <cellStyle name="Comma 2 8" xfId="119" xr:uid="{4EA10F37-7622-4228-9ACD-40D4185A86DB}"/>
    <cellStyle name="Comma 3" xfId="120" xr:uid="{50308152-2724-449B-9218-5E28AEE407A7}"/>
    <cellStyle name="Comma 3 2" xfId="121" xr:uid="{3237C327-5B14-47E2-BE12-CBE472F0A134}"/>
    <cellStyle name="Comma 3 2 2" xfId="293" xr:uid="{51BDD51C-8601-4A75-84AC-72CD3452FB7E}"/>
    <cellStyle name="Comma 4" xfId="122" xr:uid="{AB4E3D2B-0079-4AC4-8E04-648EB442F33B}"/>
    <cellStyle name="Comma 4 2" xfId="294" xr:uid="{283EC565-7F76-4B51-A6C1-4D0E9B48A1FD}"/>
    <cellStyle name="Comma 5" xfId="123" xr:uid="{0893CBAC-056D-4A7B-8E3C-947C5813AEF6}"/>
    <cellStyle name="Comma 5 2" xfId="295" xr:uid="{D539377C-874F-4B36-BDE3-BEBCA3A66449}"/>
    <cellStyle name="Comma0 - Modelo1" xfId="124" xr:uid="{294A02F9-D3BC-4BF5-9BD7-0487DA304DC2}"/>
    <cellStyle name="Comma0 - Style1" xfId="125" xr:uid="{65793503-21E2-4060-89CA-CAC4D6E89663}"/>
    <cellStyle name="Comma1 - Modelo2" xfId="126" xr:uid="{8D055933-6BA5-4122-B2DC-3DB9F4FAC85C}"/>
    <cellStyle name="Comma1 - Style2" xfId="127" xr:uid="{38B5463D-D503-4F56-AAAF-BB77EDF7EEB3}"/>
    <cellStyle name="Currency 0" xfId="128" xr:uid="{B3EF620D-1399-4B05-847F-007F7067DA4D}"/>
    <cellStyle name="Currency 2" xfId="129" xr:uid="{10DEE192-2694-4EB5-A388-E07F03A05229}"/>
    <cellStyle name="Dash" xfId="130" xr:uid="{6E2A931E-3DA9-4459-8AAD-5A5408075173}"/>
    <cellStyle name="Data" xfId="131" xr:uid="{19A9C1A5-DF2D-433C-92E3-C3E8DA77860A}"/>
    <cellStyle name="Date Aligned" xfId="132" xr:uid="{BB35E24F-F79F-4446-B331-B1BF7BB36907}"/>
    <cellStyle name="DESCRIÇÃO" xfId="133" xr:uid="{52E28958-0A61-4D3C-8A40-8F8FA1FFDAF3}"/>
    <cellStyle name="Dia" xfId="134" xr:uid="{51B95905-7015-479A-9CEA-1CDB40093E51}"/>
    <cellStyle name="Diseño" xfId="135" xr:uid="{B5D7BA01-1BEE-4BFD-AC40-C6BE4C5A70CC}"/>
    <cellStyle name="Dotted Line" xfId="136" xr:uid="{56E0CBB8-6E68-4F0C-9D68-2AD540259EE2}"/>
    <cellStyle name="Encabez1" xfId="137" xr:uid="{629854C1-695E-49E2-89EA-1FE4D1BB072E}"/>
    <cellStyle name="Encabez2" xfId="138" xr:uid="{E2E01282-244A-4722-B15D-A697287713A9}"/>
    <cellStyle name="Ênfase1" xfId="18" builtinId="29" customBuiltin="1"/>
    <cellStyle name="Ênfase1 2" xfId="139" xr:uid="{9C617FB9-9899-40F8-8DB3-F645B0FED8CD}"/>
    <cellStyle name="Ênfase2" xfId="22" builtinId="33" customBuiltin="1"/>
    <cellStyle name="Ênfase2 2" xfId="140" xr:uid="{A6FE0289-4B98-4E0B-836C-D73FCC9EE0D5}"/>
    <cellStyle name="Ênfase3" xfId="26" builtinId="37" customBuiltin="1"/>
    <cellStyle name="Ênfase3 2" xfId="141" xr:uid="{79D45D81-E09E-497E-B4A4-2B3CA578E9B1}"/>
    <cellStyle name="Ênfase4" xfId="30" builtinId="41" customBuiltin="1"/>
    <cellStyle name="Ênfase4 2" xfId="142" xr:uid="{10B2FEB1-EFCB-4FB7-9814-3EB36CCA885B}"/>
    <cellStyle name="Ênfase5" xfId="34" builtinId="45" customBuiltin="1"/>
    <cellStyle name="Ênfase5 2" xfId="143" xr:uid="{346574D6-954D-4817-BFBA-71DCD0150A2E}"/>
    <cellStyle name="Ênfase6" xfId="38" builtinId="49" customBuiltin="1"/>
    <cellStyle name="Ênfase6 2" xfId="144" xr:uid="{CDADA75F-F94D-41ED-996E-1A5D4347CA14}"/>
    <cellStyle name="Entrada" xfId="9" builtinId="20" customBuiltin="1"/>
    <cellStyle name="Entrada 2" xfId="145" xr:uid="{0519B29F-3E04-4D97-A855-C6E6B37510C1}"/>
    <cellStyle name="Estilo 1" xfId="146" xr:uid="{DAB22EC7-4232-44F0-8B53-2C5858052B6C}"/>
    <cellStyle name="Euro" xfId="147" xr:uid="{FC57B123-6575-42A5-99AF-EF7C8BCC8A9F}"/>
    <cellStyle name="F2" xfId="148" xr:uid="{B337D966-B73E-494D-B3FE-3FD971572CF1}"/>
    <cellStyle name="F3" xfId="149" xr:uid="{6B87CDFB-8270-486E-8308-54ACD8F07839}"/>
    <cellStyle name="F4" xfId="150" xr:uid="{EBC4A3D7-2C34-49F9-A0BD-F9D54B507CF8}"/>
    <cellStyle name="F5" xfId="151" xr:uid="{A54E2396-68FA-4AFE-8825-15873CA95075}"/>
    <cellStyle name="F6" xfId="152" xr:uid="{4AC85556-D41D-473C-8CCA-023F5137BCB0}"/>
    <cellStyle name="F7" xfId="153" xr:uid="{3D1E6DEA-548D-4016-A2BE-736690B4EB27}"/>
    <cellStyle name="F8" xfId="154" xr:uid="{E8737B20-A557-43BC-A7D6-4C4223A4AA8C}"/>
    <cellStyle name="fechaA" xfId="155" xr:uid="{7DEE89A9-72CC-4832-BB84-4CA29A6CD339}"/>
    <cellStyle name="Fijo" xfId="156" xr:uid="{154E43E1-D71F-43D0-9D3C-05BDF3C4EE99}"/>
    <cellStyle name="Financiero" xfId="157" xr:uid="{D740B933-3FBA-4737-9B99-B4859F1FB849}"/>
    <cellStyle name="Fixo" xfId="158" xr:uid="{BB87DDBB-6206-4336-B561-FD774A05A1E0}"/>
    <cellStyle name="Footnote" xfId="159" xr:uid="{49559707-419F-43CC-B635-F7DE8D410BF6}"/>
    <cellStyle name="FORMULAS" xfId="160" xr:uid="{64BA68C5-9172-4803-B6B3-7986E590F0DC}"/>
    <cellStyle name="Geral" xfId="161" xr:uid="{C0B329CE-7E01-4E50-B8FE-8EDD7765E89F}"/>
    <cellStyle name="Grey" xfId="162" xr:uid="{2FA3CE9B-9929-4E61-8996-3404E6BB9C2C}"/>
    <cellStyle name="Hard Percent" xfId="163" xr:uid="{E793082B-0609-4B02-891F-D31E432D49B9}"/>
    <cellStyle name="Header" xfId="164" xr:uid="{6684759B-32A0-4215-ADDB-C3E6D2A5B40E}"/>
    <cellStyle name="Incorreto 2" xfId="165" xr:uid="{4371E484-932A-4644-BB7C-EBD774D0EA5A}"/>
    <cellStyle name="Indefinido" xfId="166" xr:uid="{5051FB55-9ABC-4BEA-B7B5-78FDB37B5376}"/>
    <cellStyle name="Input [yellow]" xfId="167" xr:uid="{050DA0FF-0936-4864-908C-C92BA7EDB7E2}"/>
    <cellStyle name="lugares" xfId="168" xr:uid="{971CC4DA-0AA1-442E-8DD2-8DBB426ED0CD}"/>
    <cellStyle name="Millares [0]_10 AVERIAS MASIVAS + ANT" xfId="169" xr:uid="{E8984FFD-2BA0-43EC-A9B0-709E628F3644}"/>
    <cellStyle name="Millares_10 AVERIAS MASIVAS + ANT" xfId="170" xr:uid="{A61825A2-023D-4256-B014-68C1BD879B4E}"/>
    <cellStyle name="minnum" xfId="171" xr:uid="{00A20BAD-ADBE-4931-A1BA-21F5AFE0F659}"/>
    <cellStyle name="Moeda 2" xfId="289" xr:uid="{E9421522-1BC6-4680-B8EC-77234D3DA6B9}"/>
    <cellStyle name="Moneda [0]_0499EJEG" xfId="172" xr:uid="{84BC9387-8365-45A8-85D4-A82CCC0A6738}"/>
    <cellStyle name="Moneda_0499EJEG" xfId="173" xr:uid="{6499E32A-92BC-49A9-A585-76B7518E4099}"/>
    <cellStyle name="Monetario" xfId="174" xr:uid="{35DB38FB-7117-40B5-AB09-76734DF93ACE}"/>
    <cellStyle name="Multiple" xfId="175" xr:uid="{B593FD83-BFE3-4B2B-8DFD-055AEDF269BB}"/>
    <cellStyle name="Neutra 2" xfId="176" xr:uid="{85B653E2-AF24-4448-927E-6349BC77DDB1}"/>
    <cellStyle name="Neutro" xfId="8" builtinId="28" customBuiltin="1"/>
    <cellStyle name="Neutro 2" xfId="43" xr:uid="{E2A7ADF7-DE8A-4249-8127-CAD6929EC50B}"/>
    <cellStyle name="no dec" xfId="177" xr:uid="{EA367FF4-2596-4372-8008-30030A761F2D}"/>
    <cellStyle name="Normal" xfId="0" builtinId="0"/>
    <cellStyle name="Normal - Style1" xfId="178" xr:uid="{029C0104-E0C8-4D52-A1B7-183297DBB955}"/>
    <cellStyle name="Normal 10" xfId="179" xr:uid="{04E711F5-2023-4A09-BBCA-D38F30456A64}"/>
    <cellStyle name="Normal 11" xfId="180" xr:uid="{AA680158-BB5D-499C-9176-F7CF0390E5E4}"/>
    <cellStyle name="Normal 12" xfId="181" xr:uid="{B307EB52-AA33-4435-9092-FB3ADB7B2547}"/>
    <cellStyle name="Normal 12 2" xfId="182" xr:uid="{F0D6EA50-AC51-43E1-A3BB-530E9EB257CA}"/>
    <cellStyle name="Normal 13" xfId="183" xr:uid="{E1762B82-EFC4-4AF6-AF06-E809E0398D5B}"/>
    <cellStyle name="Normal 13 45" xfId="184" xr:uid="{452473EC-F7BB-42D2-A120-FF52E94D4C1A}"/>
    <cellStyle name="Normal 14" xfId="185" xr:uid="{3412A11B-3607-42AE-BD5F-8DC3F5C336CF}"/>
    <cellStyle name="Normal 160" xfId="186" xr:uid="{BE24FC27-2E75-4233-AE91-AADE158428C2}"/>
    <cellStyle name="Normal 17" xfId="187" xr:uid="{835136BD-6720-40A6-AFCA-C2593AC9EF3B}"/>
    <cellStyle name="Normal 18" xfId="188" xr:uid="{B9126599-11D1-45F0-ACEA-DCB03F1E04D8}"/>
    <cellStyle name="Normal 19" xfId="189" xr:uid="{0D47DFEB-F875-4C8E-B1F2-058AACFA8C02}"/>
    <cellStyle name="Normal 2" xfId="190" xr:uid="{4EEBF907-460B-42CC-806B-56B98624DFEA}"/>
    <cellStyle name="Normal 2 2" xfId="191" xr:uid="{6A2AEED3-2563-4824-BC5D-50D6DE0A9F57}"/>
    <cellStyle name="Normal 2 3" xfId="192" xr:uid="{88F5DE34-7DB9-44A2-8D5F-934DEB5C356E}"/>
    <cellStyle name="Normal 2 4" xfId="193" xr:uid="{9FDEF511-3111-4A23-A1B3-65F80A6AA09F}"/>
    <cellStyle name="Normal 2 5" xfId="194" xr:uid="{3FC51AEE-6F8D-428A-8416-BC5E27E92FBE}"/>
    <cellStyle name="Normal 2 6" xfId="195" xr:uid="{1DAEA910-2C28-48B3-B781-EC0C460A1B6C}"/>
    <cellStyle name="Normal 2 7" xfId="196" xr:uid="{5A46CD73-D817-4614-A600-AB2EC20AA52E}"/>
    <cellStyle name="Normal 2 8" xfId="197" xr:uid="{C383BC7C-8CEE-4E2F-B68B-B787A1DD86FD}"/>
    <cellStyle name="Normal 2 9" xfId="198" xr:uid="{90D9359D-6662-49C2-B4F3-5584C1E56159}"/>
    <cellStyle name="Normal 20" xfId="199" xr:uid="{15A537C6-C227-4560-B43C-8D0BB78308A7}"/>
    <cellStyle name="Normal 3" xfId="200" xr:uid="{455C5E7C-77B3-4723-989E-11B777D2805E}"/>
    <cellStyle name="Normal 3 2" xfId="201" xr:uid="{5E0C15CD-A901-44A2-8B2E-EBFFC258BC30}"/>
    <cellStyle name="Normal 4" xfId="202" xr:uid="{E0B9E9DB-7C88-49B2-89F0-9D2A1A7882BB}"/>
    <cellStyle name="Normal 4 2" xfId="203" xr:uid="{391477C3-3817-4F49-A9DD-3AD5A18DD59E}"/>
    <cellStyle name="Normal 4 3" xfId="204" xr:uid="{77293AA7-DB79-4494-8F37-F6F6BBBAC15C}"/>
    <cellStyle name="Normal 4 4" xfId="205" xr:uid="{269BCF54-FE26-4A49-A76F-7DD05FCDF641}"/>
    <cellStyle name="Normal 4 5" xfId="206" xr:uid="{3DBDEA2B-F6C4-4E9B-82A9-62EE662E9141}"/>
    <cellStyle name="Normal 4 6" xfId="207" xr:uid="{E29384E2-B7B6-42C0-A534-13F9770A6D1D}"/>
    <cellStyle name="Normal 4 7" xfId="208" xr:uid="{77F8F155-9F59-4598-942B-88A762E22F31}"/>
    <cellStyle name="Normal 4 8" xfId="209" xr:uid="{2D8A8339-10F4-455B-83E4-FF1EBC00636A}"/>
    <cellStyle name="Normal 5" xfId="210" xr:uid="{999DF0BA-EDED-4398-906A-4A5C6C5C4F58}"/>
    <cellStyle name="Normal 6" xfId="211" xr:uid="{A92B66F6-0AB4-4125-A14A-F7B85038373D}"/>
    <cellStyle name="Normal 7" xfId="212" xr:uid="{3D67D972-67E7-41E1-A9D6-961F82065F34}"/>
    <cellStyle name="Normal 8" xfId="213" xr:uid="{F2E61F9A-4E31-4A66-8727-CBD69F4C5A58}"/>
    <cellStyle name="Normal 9" xfId="214" xr:uid="{C2B52494-67EA-4E22-8DB8-5BBF8BF71D3C}"/>
    <cellStyle name="Nota" xfId="15" builtinId="10" customBuiltin="1"/>
    <cellStyle name="Nota 2" xfId="215" xr:uid="{5C7256D0-2109-4382-87F4-3E5B1E0031FF}"/>
    <cellStyle name="Nota 3" xfId="216" xr:uid="{F2944901-9FD3-4B26-9042-8DEA9A8D3976}"/>
    <cellStyle name="NumMIN" xfId="217" xr:uid="{D3A5EF5F-C198-4831-8F9B-D5745CED58BC}"/>
    <cellStyle name="oft Excel]_x000d__x000a_Comment=As linhas open=/f carregam funções personalizadas para a lista de funções Colar._x000d__x000a_Maximized=3_x000d__x000a_" xfId="218" xr:uid="{74673E49-74B2-409D-ACE2-9FBD51CCC9EB}"/>
    <cellStyle name="Output Line Items" xfId="219" xr:uid="{32937682-C7C3-4224-A11B-7CDAB9690F58}"/>
    <cellStyle name="Percent [2]" xfId="220" xr:uid="{4D909136-782B-4C4D-9EC8-4AE15F60FD88}"/>
    <cellStyle name="Percentual" xfId="221" xr:uid="{7659424A-2E6A-4744-9FBF-B11062075522}"/>
    <cellStyle name="Ponto" xfId="222" xr:uid="{C733768D-4A02-4FB8-B8B8-56B5869F6C13}"/>
    <cellStyle name="Porcentagem 2" xfId="223" xr:uid="{8072808B-EE9B-4123-B40F-E328F6C344CF}"/>
    <cellStyle name="Porcentagem 2 2" xfId="224" xr:uid="{FD47FFAC-9434-4D0B-B4F8-7825F894444F}"/>
    <cellStyle name="Porcentagem 2 3" xfId="225" xr:uid="{B44D98CF-99A8-436F-B6B8-E07869C19376}"/>
    <cellStyle name="Porcentagem 2 4" xfId="226" xr:uid="{BB1693A0-3607-497F-BB8E-FA8EE6D05B67}"/>
    <cellStyle name="Porcentagem 2 5" xfId="227" xr:uid="{6255CE4D-4D8D-406E-8201-A046DA45AC89}"/>
    <cellStyle name="Porcentagem 2 6" xfId="228" xr:uid="{8D8AC6AA-A97F-4702-A80F-C73E5F30AAB4}"/>
    <cellStyle name="Porcentagem 2 7" xfId="229" xr:uid="{104D598F-A508-4B9D-972B-D8B3530DC64B}"/>
    <cellStyle name="Porcentagem 2 8" xfId="230" xr:uid="{CFE8D968-7DD2-4B6E-99F8-0E95767ED4CC}"/>
    <cellStyle name="PSChar" xfId="231" xr:uid="{2C732773-6C59-421C-BFD6-789EE12612E0}"/>
    <cellStyle name="PSDate" xfId="232" xr:uid="{E5267B35-0480-49D4-89F8-1F568839CFF1}"/>
    <cellStyle name="PSDec" xfId="233" xr:uid="{05E8C374-E6A6-4612-9D3D-A3CE978CC7CB}"/>
    <cellStyle name="PSHeading" xfId="234" xr:uid="{DD8DD1F4-C764-4A75-AABE-9EE6FCDA01FF}"/>
    <cellStyle name="PSInt" xfId="235" xr:uid="{51CB03E3-527E-490F-B08A-166A15119E04}"/>
    <cellStyle name="PSSpacer" xfId="236" xr:uid="{417FCD53-D036-48A3-BEC1-A39FD613250F}"/>
    <cellStyle name="Punto0" xfId="237" xr:uid="{0A934CC9-8373-4E7C-868F-E02DD517DFE3}"/>
    <cellStyle name="Ruim" xfId="7" builtinId="27" customBuiltin="1"/>
    <cellStyle name="Saída" xfId="10" builtinId="21" customBuiltin="1"/>
    <cellStyle name="Saída 2" xfId="238" xr:uid="{A5A0A051-0586-4160-A783-C7FAB416417A}"/>
    <cellStyle name="SAPKey" xfId="239" xr:uid="{92DA6593-A156-4DE4-B70A-16D2F2E8B9F8}"/>
    <cellStyle name="SAPLocked" xfId="240" xr:uid="{112B7E44-8AB5-4176-B1E4-0A811266770F}"/>
    <cellStyle name="SAPOutput" xfId="241" xr:uid="{F0D49A67-E086-4EA9-881A-74D173483632}"/>
    <cellStyle name="SAPSpace" xfId="242" xr:uid="{B3975547-B01A-42E8-80B5-915908B814B3}"/>
    <cellStyle name="SAPText" xfId="243" xr:uid="{0163DE2A-A5B2-4594-8795-D83FD4E17992}"/>
    <cellStyle name="SAPUnLocked" xfId="244" xr:uid="{AC6F6E32-C29D-49D3-9C33-AD649879C0A1}"/>
    <cellStyle name="Separador de milhares 2" xfId="245" xr:uid="{2BCBF76A-6DEF-4FFC-92B6-695491BD457B}"/>
    <cellStyle name="Separador de milhares 2 2" xfId="290" xr:uid="{76730E9B-A4E1-4B6C-A2EF-AE410867629D}"/>
    <cellStyle name="Separador de milhares 2 2 2" xfId="312" xr:uid="{1D0AF344-BFC7-4488-B26A-438971424484}"/>
    <cellStyle name="Separador de milhares 2 3" xfId="296" xr:uid="{B7C76FDA-FC43-444D-B785-BBD0ABD61E47}"/>
    <cellStyle name="Separador de milhares 3" xfId="246" xr:uid="{46102308-6C25-4F82-A6B0-CE6EA757A330}"/>
    <cellStyle name="Separador de milhares 3 2" xfId="297" xr:uid="{D015EF9D-AFAB-42F5-B3E7-F19771435511}"/>
    <cellStyle name="Separador de milhares 4" xfId="247" xr:uid="{A34C122F-789E-4BEF-97A6-A3BBDEC1C67C}"/>
    <cellStyle name="Separador de milhares 4 2" xfId="248" xr:uid="{CEE8F540-8A38-4965-90FB-6EA382AC4836}"/>
    <cellStyle name="Separador de milhares 4 2 2" xfId="298" xr:uid="{2BC250E0-8518-4D19-AFC8-83476DD1972C}"/>
    <cellStyle name="Separador de milhares 4 2 3" xfId="249" xr:uid="{1E358157-4156-4BD0-BE7E-32EC91FAA688}"/>
    <cellStyle name="Separador de milhares 4 2 3 2" xfId="299" xr:uid="{5AE06693-27AA-4945-9771-5B9B86F49210}"/>
    <cellStyle name="Separador de milhares 5" xfId="250" xr:uid="{2DD0C69A-AA22-40E7-A311-25F910C59B5B}"/>
    <cellStyle name="Separador de milhares 5 2" xfId="300" xr:uid="{B12E7757-4D2C-4CB8-B5F2-41939C25EA96}"/>
    <cellStyle name="Texto de Aviso" xfId="14" builtinId="11" customBuiltin="1"/>
    <cellStyle name="Texto de Aviso 2" xfId="251" xr:uid="{22D94352-0CDC-44BA-AF56-F12881BC2F10}"/>
    <cellStyle name="Texto Explicativo" xfId="16" builtinId="53" customBuiltin="1"/>
    <cellStyle name="Texto Explicativo 2" xfId="252" xr:uid="{9AA40A30-6A04-4216-8932-701D2E83526F}"/>
    <cellStyle name="þ_x001d_ðW_x000c_ìþ'_x000d_ßþU_x0001_ü_x0005_'_x0014__x0007__x0001__x0001_" xfId="253" xr:uid="{87223E4F-ED24-4F7F-85BA-1AE62EB8C34F}"/>
    <cellStyle name="times" xfId="254" xr:uid="{A2FD7941-487F-471D-885B-6C30D6D30B1E}"/>
    <cellStyle name="Título" xfId="1" builtinId="15" customBuiltin="1"/>
    <cellStyle name="Título 1" xfId="2" builtinId="16" customBuiltin="1"/>
    <cellStyle name="Título 1 2" xfId="255" xr:uid="{A2594C33-26C3-4B43-BC57-F1EBBAB609EF}"/>
    <cellStyle name="Título 2" xfId="3" builtinId="17" customBuiltin="1"/>
    <cellStyle name="Título 2 2" xfId="256" xr:uid="{0395EFEF-1F63-42D4-BB0F-1EF526036107}"/>
    <cellStyle name="Título 3" xfId="4" builtinId="18" customBuiltin="1"/>
    <cellStyle name="Título 3 2" xfId="257" xr:uid="{A57464F4-24CD-49D9-A7C2-6502FF061FC1}"/>
    <cellStyle name="Título 4" xfId="5" builtinId="19" customBuiltin="1"/>
    <cellStyle name="Título 4 2" xfId="258" xr:uid="{6E383B1A-565C-46B2-A719-C50969CB27E1}"/>
    <cellStyle name="Título 5" xfId="42" xr:uid="{650B8C67-965F-465B-BFA5-7A4E384B03AE}"/>
    <cellStyle name="Título 5 2" xfId="259" xr:uid="{09FBFDB3-CE5C-4455-A55A-3216FA1E3C90}"/>
    <cellStyle name="Título 6" xfId="260" xr:uid="{EA0A4A4B-B9D8-4A0F-9F43-AEFABBCDF6C0}"/>
    <cellStyle name="Titulo1" xfId="261" xr:uid="{6EC418FA-C484-4768-BF75-D13A2FCE2CBD}"/>
    <cellStyle name="Titulo2" xfId="262" xr:uid="{A4756CC2-874F-4065-9DD3-432796D855D2}"/>
    <cellStyle name="Total" xfId="17" builtinId="25" customBuiltin="1"/>
    <cellStyle name="Total 2" xfId="263" xr:uid="{EA350F19-DFAE-455A-B4FB-6A35D02C4CFF}"/>
    <cellStyle name="Total 2 2" xfId="264" xr:uid="{E5CA76B0-BAC5-4A53-A9A6-476216B71F3B}"/>
    <cellStyle name="Total 2 3" xfId="265" xr:uid="{0DCF8454-B8B2-49B8-AB47-854152267CE6}"/>
    <cellStyle name="Total 2 4" xfId="266" xr:uid="{0DAE19B9-31CA-4E84-B51A-DDFF59A6AC96}"/>
    <cellStyle name="Total 2 5" xfId="267" xr:uid="{1AA4F1F6-FE7C-4F88-B123-F9EFD760F210}"/>
    <cellStyle name="Total 2 6" xfId="268" xr:uid="{5D5E3447-A831-4116-8D26-9C353BA5D3AC}"/>
    <cellStyle name="Total 2 7" xfId="269" xr:uid="{B35B5157-AA25-4F14-BC7E-7FDDA844C7DC}"/>
    <cellStyle name="Total 2 8" xfId="270" xr:uid="{29192F1C-C06A-41FE-A2EE-78B6AF08B812}"/>
    <cellStyle name="Total 3" xfId="271" xr:uid="{AF1A5C36-2A7B-4364-974A-DAEF2F91C831}"/>
    <cellStyle name="Total 4" xfId="272" xr:uid="{8B979AF6-4C58-4852-8884-1259D32B18DD}"/>
    <cellStyle name="Total 5" xfId="273" xr:uid="{A429884B-46BE-4B2B-8D84-EB3FDD005525}"/>
    <cellStyle name="Total 6" xfId="274" xr:uid="{98BBD6AD-5CC9-4695-B454-68C753326D43}"/>
    <cellStyle name="Total 7" xfId="275" xr:uid="{AFD463B9-32EE-45EA-951C-EEFDB8AB3FCF}"/>
    <cellStyle name="Total 8" xfId="276" xr:uid="{9699AB31-7A00-4E45-A5F9-1BB535FCBBB0}"/>
    <cellStyle name="Vírgula 10" xfId="278" xr:uid="{27EC0740-0E95-4798-8C64-E9865FF6B435}"/>
    <cellStyle name="Vírgula 10 2" xfId="302" xr:uid="{CAA008F8-F58C-4E9E-B5B6-44F7CEF52738}"/>
    <cellStyle name="Vírgula 2" xfId="279" xr:uid="{1701A605-700E-46FB-8952-286D0DCAF858}"/>
    <cellStyle name="Vírgula 2 2" xfId="280" xr:uid="{0311F9FD-88AD-4030-87DD-514A89101E74}"/>
    <cellStyle name="Vírgula 2 2 2" xfId="304" xr:uid="{0AD5AD42-F11D-458F-BDC0-0291B0312F15}"/>
    <cellStyle name="Vírgula 2 3" xfId="281" xr:uid="{14F2B8C9-273A-4A66-8400-C95400425760}"/>
    <cellStyle name="Vírgula 2 3 2" xfId="305" xr:uid="{B02CA7DC-E537-4101-909D-AC98398A0265}"/>
    <cellStyle name="Vírgula 2 4" xfId="282" xr:uid="{474C37A1-FCF0-4CC9-90EA-C907D99CB0CC}"/>
    <cellStyle name="Vírgula 2 4 2" xfId="306" xr:uid="{A284A3E8-0D44-4295-85AE-3465864C7BE3}"/>
    <cellStyle name="Vírgula 2 5" xfId="283" xr:uid="{85AB93F9-C529-43AA-A38A-C3B80396C312}"/>
    <cellStyle name="Vírgula 2 5 2" xfId="307" xr:uid="{BF731BAD-8B87-41B8-8399-F1918D60EA0B}"/>
    <cellStyle name="Vírgula 2 6" xfId="284" xr:uid="{7C6DC038-8F26-4630-ACDA-69152839F044}"/>
    <cellStyle name="Vírgula 2 6 2" xfId="308" xr:uid="{BC882C44-3BEE-4DBE-A42B-678C705C9DA3}"/>
    <cellStyle name="Vírgula 2 7" xfId="285" xr:uid="{91492588-C79A-4F0C-8BF9-7D7B4F3A16AC}"/>
    <cellStyle name="Vírgula 2 7 2" xfId="309" xr:uid="{0C9A0143-B442-466F-9017-FABFAA5CC807}"/>
    <cellStyle name="Vírgula 2 8" xfId="286" xr:uid="{E6486951-8FF2-4B08-8136-95D130427076}"/>
    <cellStyle name="Vírgula 2 8 2" xfId="310" xr:uid="{02372C22-0FA3-44F7-A261-6F5C45254263}"/>
    <cellStyle name="Vírgula 2 9" xfId="303" xr:uid="{CC95BB27-1712-445C-8732-BD094A1A0690}"/>
    <cellStyle name="Vírgula 3" xfId="287" xr:uid="{91CD068A-2FA4-4818-A7B5-E1FC74D5DD2E}"/>
    <cellStyle name="Vírgula 3 4" xfId="288" xr:uid="{82CC67F6-9986-4902-A7FF-7C1745BD0628}"/>
    <cellStyle name="Vírgula 3 4 2" xfId="311" xr:uid="{C684CD01-4E03-4146-BA46-DA97F4804624}"/>
    <cellStyle name="Vírgula 4" xfId="291" xr:uid="{22A0C7EA-B2CD-453C-BD1D-C5EC940E9C13}"/>
    <cellStyle name="Vírgula 4 2" xfId="313" xr:uid="{AE8233E5-9254-45B0-A170-9742F7D134DD}"/>
    <cellStyle name="Vírgula 5" xfId="301" xr:uid="{0919B0EE-E4C4-4E90-836F-13ACCA4CA3BC}"/>
    <cellStyle name="Vírgula 6" xfId="277" xr:uid="{E1EFEBF9-BCE9-4806-BFAB-5023635F98A3}"/>
    <cellStyle name="Vírgula 8" xfId="314" xr:uid="{3B769458-411F-45A7-8832-E0AA89E3AC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showGridLines="0" tabSelected="1" topLeftCell="A5" zoomScale="77" zoomScaleNormal="77" workbookViewId="0">
      <selection activeCell="D21" sqref="D21"/>
    </sheetView>
  </sheetViews>
  <sheetFormatPr defaultRowHeight="15"/>
  <cols>
    <col min="1" max="1" width="43.5703125" style="1" customWidth="1"/>
    <col min="2" max="3" width="14.42578125" style="1" bestFit="1" customWidth="1"/>
    <col min="4" max="4" width="13.42578125" style="1" bestFit="1" customWidth="1"/>
    <col min="5" max="9" width="14.42578125" style="1" bestFit="1" customWidth="1"/>
    <col min="10" max="10" width="13.7109375" style="1" bestFit="1" customWidth="1"/>
    <col min="11" max="11" width="11.85546875" style="1" bestFit="1" customWidth="1"/>
    <col min="12" max="12" width="14.7109375" style="1" bestFit="1" customWidth="1"/>
    <col min="13" max="13" width="14.140625" style="1" bestFit="1" customWidth="1"/>
    <col min="14" max="14" width="14.85546875" style="1" bestFit="1" customWidth="1"/>
    <col min="15" max="15" width="11.140625" style="1" bestFit="1" customWidth="1"/>
    <col min="16" max="16384" width="9.140625" style="1"/>
  </cols>
  <sheetData>
    <row r="1" spans="1:15" ht="24.95" customHeight="1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24.9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0.100000000000001" customHeight="1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20.100000000000001" customHeight="1">
      <c r="A4" s="16" t="s">
        <v>78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ht="15" customHeight="1"/>
    <row r="6" spans="1:15">
      <c r="A6" s="14" t="s">
        <v>60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</row>
    <row r="7" spans="1:15">
      <c r="A7" s="18"/>
      <c r="B7" s="4" t="s">
        <v>13</v>
      </c>
      <c r="C7" s="4" t="s">
        <v>13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M7" s="4" t="s">
        <v>13</v>
      </c>
      <c r="N7" s="4" t="s">
        <v>13</v>
      </c>
    </row>
    <row r="8" spans="1:15">
      <c r="A8" s="6" t="s">
        <v>14</v>
      </c>
      <c r="B8" s="8">
        <v>890071.84</v>
      </c>
      <c r="C8" s="8">
        <v>907474.47</v>
      </c>
      <c r="D8" s="8">
        <v>998521.18</v>
      </c>
      <c r="E8" s="8">
        <v>968159.08</v>
      </c>
      <c r="F8" s="8"/>
      <c r="G8" s="8"/>
      <c r="H8" s="8"/>
      <c r="I8" s="8"/>
      <c r="J8" s="8"/>
      <c r="K8" s="8"/>
      <c r="L8" s="8"/>
      <c r="M8" s="8"/>
      <c r="N8" s="8" t="s">
        <v>15</v>
      </c>
    </row>
    <row r="9" spans="1:15">
      <c r="A9" s="3" t="s">
        <v>16</v>
      </c>
      <c r="B9" s="9" t="s">
        <v>15</v>
      </c>
      <c r="C9" s="9" t="s">
        <v>15</v>
      </c>
      <c r="D9" s="9" t="s">
        <v>15</v>
      </c>
      <c r="E9" s="9">
        <v>0</v>
      </c>
      <c r="F9" s="9"/>
      <c r="G9" s="9"/>
      <c r="H9" s="9"/>
      <c r="I9" s="9"/>
      <c r="J9" s="9"/>
      <c r="K9" s="9"/>
      <c r="L9" s="9"/>
      <c r="M9" s="9"/>
      <c r="N9" s="13">
        <f>SUM(B9:M9)</f>
        <v>0</v>
      </c>
    </row>
    <row r="10" spans="1:15" ht="30">
      <c r="A10" s="3" t="s">
        <v>32</v>
      </c>
      <c r="B10" s="10">
        <v>632879.05000000005</v>
      </c>
      <c r="C10" s="10">
        <v>632879.05000000005</v>
      </c>
      <c r="D10" s="10">
        <v>632879.05000000005</v>
      </c>
      <c r="E10" s="10">
        <v>632879.05000000005</v>
      </c>
      <c r="F10" s="10"/>
      <c r="G10" s="10"/>
      <c r="H10" s="10"/>
      <c r="I10" s="10"/>
      <c r="J10" s="10"/>
      <c r="K10" s="10"/>
      <c r="L10" s="10"/>
      <c r="M10" s="10"/>
      <c r="N10" s="11">
        <f t="shared" ref="N10:N58" si="0">SUM(B10:M10)</f>
        <v>2531516.2000000002</v>
      </c>
      <c r="O10" s="7"/>
    </row>
    <row r="11" spans="1:15">
      <c r="A11" s="3" t="s">
        <v>65</v>
      </c>
      <c r="B11" s="10">
        <v>0</v>
      </c>
      <c r="C11" s="10">
        <v>0</v>
      </c>
      <c r="D11" s="10">
        <v>0</v>
      </c>
      <c r="E11" s="10">
        <v>0</v>
      </c>
      <c r="F11" s="10"/>
      <c r="G11" s="10"/>
      <c r="H11" s="10"/>
      <c r="I11" s="10"/>
      <c r="J11" s="10"/>
      <c r="K11" s="10"/>
      <c r="L11" s="10"/>
      <c r="M11" s="10"/>
      <c r="N11" s="11">
        <f t="shared" si="0"/>
        <v>0</v>
      </c>
      <c r="O11" s="7"/>
    </row>
    <row r="12" spans="1:15">
      <c r="A12" s="3" t="s">
        <v>66</v>
      </c>
      <c r="B12" s="10">
        <v>0</v>
      </c>
      <c r="C12" s="10">
        <v>0</v>
      </c>
      <c r="D12" s="10">
        <v>0</v>
      </c>
      <c r="E12" s="10">
        <v>0</v>
      </c>
      <c r="F12" s="10"/>
      <c r="G12" s="10"/>
      <c r="H12" s="10"/>
      <c r="I12" s="10"/>
      <c r="J12" s="10"/>
      <c r="K12" s="10"/>
      <c r="L12" s="10"/>
      <c r="M12" s="10"/>
      <c r="N12" s="11">
        <f t="shared" si="0"/>
        <v>0</v>
      </c>
      <c r="O12" s="7"/>
    </row>
    <row r="13" spans="1:15">
      <c r="A13" s="3" t="s">
        <v>75</v>
      </c>
      <c r="B13" s="10">
        <v>0</v>
      </c>
      <c r="C13" s="10">
        <v>0</v>
      </c>
      <c r="D13" s="10">
        <v>0</v>
      </c>
      <c r="E13" s="10">
        <v>0</v>
      </c>
      <c r="F13" s="10"/>
      <c r="G13" s="10"/>
      <c r="H13" s="10"/>
      <c r="I13" s="10"/>
      <c r="J13" s="10"/>
      <c r="K13" s="10"/>
      <c r="L13" s="10"/>
      <c r="M13" s="10"/>
      <c r="N13" s="11">
        <f t="shared" si="0"/>
        <v>0</v>
      </c>
      <c r="O13" s="7"/>
    </row>
    <row r="14" spans="1:15">
      <c r="A14" s="3" t="s">
        <v>67</v>
      </c>
      <c r="B14" s="10">
        <v>0</v>
      </c>
      <c r="C14" s="10">
        <v>0</v>
      </c>
      <c r="D14" s="10">
        <v>0</v>
      </c>
      <c r="E14" s="10">
        <v>0</v>
      </c>
      <c r="F14" s="10"/>
      <c r="G14" s="10"/>
      <c r="H14" s="10"/>
      <c r="I14" s="10"/>
      <c r="J14" s="10"/>
      <c r="K14" s="10"/>
      <c r="L14" s="10"/>
      <c r="M14" s="10"/>
      <c r="N14" s="11">
        <f t="shared" si="0"/>
        <v>0</v>
      </c>
      <c r="O14" s="7"/>
    </row>
    <row r="15" spans="1:15">
      <c r="A15" s="3" t="s">
        <v>68</v>
      </c>
      <c r="B15" s="10">
        <v>0</v>
      </c>
      <c r="C15" s="10">
        <v>0</v>
      </c>
      <c r="D15" s="10">
        <v>0</v>
      </c>
      <c r="E15" s="10">
        <v>0</v>
      </c>
      <c r="F15" s="10"/>
      <c r="G15" s="10"/>
      <c r="H15" s="10"/>
      <c r="I15" s="10"/>
      <c r="J15" s="10"/>
      <c r="K15" s="10"/>
      <c r="L15" s="10"/>
      <c r="M15" s="10"/>
      <c r="N15" s="11">
        <f t="shared" si="0"/>
        <v>0</v>
      </c>
      <c r="O15" s="7"/>
    </row>
    <row r="16" spans="1:15">
      <c r="A16" s="3" t="s">
        <v>17</v>
      </c>
      <c r="B16" s="10">
        <v>10819</v>
      </c>
      <c r="C16" s="10">
        <v>9324.1299999999992</v>
      </c>
      <c r="D16" s="10">
        <v>10615.04</v>
      </c>
      <c r="E16" s="10">
        <v>12096.25</v>
      </c>
      <c r="F16" s="10"/>
      <c r="G16" s="10"/>
      <c r="H16" s="10"/>
      <c r="I16" s="10"/>
      <c r="J16" s="10"/>
      <c r="K16" s="10"/>
      <c r="L16" s="10"/>
      <c r="M16" s="10"/>
      <c r="N16" s="11">
        <f t="shared" si="0"/>
        <v>42854.42</v>
      </c>
      <c r="O16" s="7"/>
    </row>
    <row r="17" spans="1:15">
      <c r="A17" s="3" t="s">
        <v>69</v>
      </c>
      <c r="B17" s="10">
        <v>0</v>
      </c>
      <c r="C17" s="10">
        <v>0</v>
      </c>
      <c r="D17" s="10">
        <v>0</v>
      </c>
      <c r="E17" s="10">
        <v>0</v>
      </c>
      <c r="F17" s="10"/>
      <c r="G17" s="10"/>
      <c r="H17" s="10"/>
      <c r="I17" s="10"/>
      <c r="J17" s="10"/>
      <c r="K17" s="10"/>
      <c r="L17" s="10"/>
      <c r="M17" s="10"/>
      <c r="N17" s="11">
        <f t="shared" si="0"/>
        <v>0</v>
      </c>
      <c r="O17" s="7"/>
    </row>
    <row r="18" spans="1:15" ht="30">
      <c r="A18" s="3" t="s">
        <v>70</v>
      </c>
      <c r="B18" s="10">
        <v>0</v>
      </c>
      <c r="C18" s="10">
        <v>0</v>
      </c>
      <c r="D18" s="10">
        <v>0</v>
      </c>
      <c r="E18" s="10">
        <v>0</v>
      </c>
      <c r="F18" s="10"/>
      <c r="G18" s="10"/>
      <c r="H18" s="10"/>
      <c r="I18" s="10"/>
      <c r="J18" s="10"/>
      <c r="K18" s="10"/>
      <c r="L18" s="10"/>
      <c r="M18" s="10"/>
      <c r="N18" s="11">
        <f t="shared" si="0"/>
        <v>0</v>
      </c>
      <c r="O18" s="7"/>
    </row>
    <row r="19" spans="1:15">
      <c r="A19" s="3" t="s">
        <v>71</v>
      </c>
      <c r="B19" s="10">
        <v>0</v>
      </c>
      <c r="C19" s="10">
        <v>0</v>
      </c>
      <c r="D19" s="10">
        <v>0</v>
      </c>
      <c r="E19" s="10">
        <v>0</v>
      </c>
      <c r="F19" s="10"/>
      <c r="G19" s="10"/>
      <c r="H19" s="10"/>
      <c r="I19" s="10"/>
      <c r="J19" s="10"/>
      <c r="K19" s="10"/>
      <c r="L19" s="10"/>
      <c r="M19" s="10"/>
      <c r="N19" s="11">
        <f t="shared" si="0"/>
        <v>0</v>
      </c>
      <c r="O19" s="7"/>
    </row>
    <row r="20" spans="1:15">
      <c r="A20" s="3" t="s">
        <v>33</v>
      </c>
      <c r="B20" s="10">
        <v>0</v>
      </c>
      <c r="C20" s="10">
        <v>25792</v>
      </c>
      <c r="D20" s="10">
        <v>1840.24</v>
      </c>
      <c r="E20" s="10">
        <v>2824</v>
      </c>
      <c r="F20" s="10"/>
      <c r="G20" s="10"/>
      <c r="H20" s="10"/>
      <c r="I20" s="10"/>
      <c r="J20" s="10"/>
      <c r="K20" s="10"/>
      <c r="L20" s="10"/>
      <c r="M20" s="10"/>
      <c r="N20" s="11">
        <f t="shared" si="0"/>
        <v>30456.240000000002</v>
      </c>
      <c r="O20" s="7"/>
    </row>
    <row r="21" spans="1:15">
      <c r="A21" s="3" t="s">
        <v>72</v>
      </c>
      <c r="B21" s="10">
        <v>0</v>
      </c>
      <c r="C21" s="10">
        <v>0</v>
      </c>
      <c r="D21" s="10">
        <v>0</v>
      </c>
      <c r="E21" s="10">
        <v>0</v>
      </c>
      <c r="F21" s="10"/>
      <c r="G21" s="10"/>
      <c r="H21" s="10"/>
      <c r="I21" s="10"/>
      <c r="J21" s="10"/>
      <c r="K21" s="10"/>
      <c r="L21" s="10"/>
      <c r="M21" s="10"/>
      <c r="N21" s="11">
        <f t="shared" si="0"/>
        <v>0</v>
      </c>
      <c r="O21" s="7"/>
    </row>
    <row r="22" spans="1:15">
      <c r="A22" s="3" t="s">
        <v>73</v>
      </c>
      <c r="B22" s="10">
        <v>0</v>
      </c>
      <c r="C22" s="10">
        <v>0</v>
      </c>
      <c r="D22" s="10">
        <v>0</v>
      </c>
      <c r="E22" s="10">
        <v>176140.03</v>
      </c>
      <c r="F22" s="10"/>
      <c r="G22" s="10"/>
      <c r="H22" s="10"/>
      <c r="I22" s="10"/>
      <c r="J22" s="10"/>
      <c r="K22" s="10"/>
      <c r="L22" s="10"/>
      <c r="M22" s="10"/>
      <c r="N22" s="11">
        <f t="shared" si="0"/>
        <v>176140.03</v>
      </c>
      <c r="O22" s="7"/>
    </row>
    <row r="23" spans="1:15">
      <c r="A23" s="3" t="s">
        <v>74</v>
      </c>
      <c r="B23" s="10">
        <v>0</v>
      </c>
      <c r="C23" s="10">
        <v>0</v>
      </c>
      <c r="D23" s="10">
        <v>0</v>
      </c>
      <c r="E23" s="10">
        <v>0</v>
      </c>
      <c r="F23" s="10"/>
      <c r="G23" s="10"/>
      <c r="H23" s="10"/>
      <c r="I23" s="10"/>
      <c r="J23" s="10"/>
      <c r="K23" s="10"/>
      <c r="L23" s="10"/>
      <c r="M23" s="10"/>
      <c r="N23" s="11">
        <f t="shared" si="0"/>
        <v>0</v>
      </c>
      <c r="O23" s="7"/>
    </row>
    <row r="24" spans="1:15">
      <c r="A24" s="5" t="s">
        <v>34</v>
      </c>
      <c r="B24" s="12">
        <v>643698.05000000005</v>
      </c>
      <c r="C24" s="12">
        <v>667995.18000000005</v>
      </c>
      <c r="D24" s="12">
        <v>645334.32999999996</v>
      </c>
      <c r="E24" s="12">
        <v>823939.33000000007</v>
      </c>
      <c r="F24" s="12"/>
      <c r="G24" s="12"/>
      <c r="H24" s="12"/>
      <c r="I24" s="12"/>
      <c r="J24" s="12"/>
      <c r="K24" s="12"/>
      <c r="L24" s="12"/>
      <c r="M24" s="12"/>
      <c r="N24" s="12">
        <f t="shared" si="0"/>
        <v>2780966.89</v>
      </c>
      <c r="O24" s="7"/>
    </row>
    <row r="25" spans="1:15">
      <c r="A25" s="3" t="s">
        <v>18</v>
      </c>
      <c r="B25" s="9" t="s">
        <v>15</v>
      </c>
      <c r="C25" s="9" t="s">
        <v>15</v>
      </c>
      <c r="D25" s="9" t="s">
        <v>15</v>
      </c>
      <c r="E25" s="9">
        <v>0</v>
      </c>
      <c r="F25" s="9"/>
      <c r="G25" s="9"/>
      <c r="H25" s="9"/>
      <c r="I25" s="9"/>
      <c r="J25" s="9"/>
      <c r="K25" s="9"/>
      <c r="L25" s="9"/>
      <c r="M25" s="9"/>
      <c r="N25" s="13">
        <f t="shared" si="0"/>
        <v>0</v>
      </c>
      <c r="O25" s="7"/>
    </row>
    <row r="26" spans="1:15">
      <c r="A26" s="6" t="s">
        <v>19</v>
      </c>
      <c r="B26" s="11">
        <v>363659.8</v>
      </c>
      <c r="C26" s="11">
        <v>345132.83</v>
      </c>
      <c r="D26" s="11">
        <v>442914</v>
      </c>
      <c r="E26" s="11">
        <v>347651.11000000004</v>
      </c>
      <c r="F26" s="11"/>
      <c r="G26" s="11"/>
      <c r="H26" s="11"/>
      <c r="I26" s="11"/>
      <c r="J26" s="11"/>
      <c r="K26" s="11"/>
      <c r="L26" s="11"/>
      <c r="M26" s="11"/>
      <c r="N26" s="11">
        <f t="shared" si="0"/>
        <v>1499357.74</v>
      </c>
      <c r="O26" s="7"/>
    </row>
    <row r="27" spans="1:15">
      <c r="A27" s="3" t="s">
        <v>35</v>
      </c>
      <c r="B27" s="10">
        <v>179055.92</v>
      </c>
      <c r="C27" s="10">
        <v>202638.07</v>
      </c>
      <c r="D27" s="10">
        <v>191383.83</v>
      </c>
      <c r="E27" s="10">
        <v>186989.74</v>
      </c>
      <c r="F27" s="10"/>
      <c r="G27" s="10"/>
      <c r="H27" s="10"/>
      <c r="I27" s="10"/>
      <c r="J27" s="10"/>
      <c r="K27" s="10"/>
      <c r="L27" s="10"/>
      <c r="M27" s="10"/>
      <c r="N27" s="11">
        <f t="shared" si="0"/>
        <v>760067.55999999994</v>
      </c>
      <c r="O27" s="7"/>
    </row>
    <row r="28" spans="1:15">
      <c r="A28" s="3" t="s">
        <v>36</v>
      </c>
      <c r="B28" s="10">
        <v>44715.13</v>
      </c>
      <c r="C28" s="10">
        <v>44232.72</v>
      </c>
      <c r="D28" s="10">
        <v>45124.47</v>
      </c>
      <c r="E28" s="10">
        <v>51691.85</v>
      </c>
      <c r="F28" s="10"/>
      <c r="G28" s="10"/>
      <c r="H28" s="10"/>
      <c r="I28" s="10"/>
      <c r="J28" s="10"/>
      <c r="K28" s="10"/>
      <c r="L28" s="10"/>
      <c r="M28" s="10"/>
      <c r="N28" s="11">
        <f t="shared" si="0"/>
        <v>185764.17</v>
      </c>
      <c r="O28" s="7"/>
    </row>
    <row r="29" spans="1:15">
      <c r="A29" s="3" t="s">
        <v>37</v>
      </c>
      <c r="B29" s="10">
        <v>0</v>
      </c>
      <c r="C29" s="10">
        <v>0</v>
      </c>
      <c r="D29" s="10">
        <v>0</v>
      </c>
      <c r="E29" s="10">
        <v>0</v>
      </c>
      <c r="F29" s="10"/>
      <c r="G29" s="10"/>
      <c r="H29" s="10"/>
      <c r="I29" s="10"/>
      <c r="J29" s="10"/>
      <c r="K29" s="10"/>
      <c r="L29" s="10"/>
      <c r="M29" s="10"/>
      <c r="N29" s="11">
        <f t="shared" si="0"/>
        <v>0</v>
      </c>
      <c r="O29" s="7"/>
    </row>
    <row r="30" spans="1:15">
      <c r="A30" s="3" t="s">
        <v>38</v>
      </c>
      <c r="B30" s="10">
        <v>107206.76</v>
      </c>
      <c r="C30" s="10">
        <v>63741.18</v>
      </c>
      <c r="D30" s="10">
        <v>96948.28</v>
      </c>
      <c r="E30" s="10">
        <v>65147.87</v>
      </c>
      <c r="F30" s="10"/>
      <c r="G30" s="10"/>
      <c r="H30" s="10"/>
      <c r="I30" s="10"/>
      <c r="J30" s="10"/>
      <c r="K30" s="10"/>
      <c r="L30" s="10"/>
      <c r="M30" s="10"/>
      <c r="N30" s="11">
        <f t="shared" si="0"/>
        <v>333044.08999999997</v>
      </c>
      <c r="O30" s="7"/>
    </row>
    <row r="31" spans="1:15">
      <c r="A31" s="3" t="s">
        <v>39</v>
      </c>
      <c r="B31" s="10">
        <v>835.57</v>
      </c>
      <c r="C31" s="10">
        <v>475</v>
      </c>
      <c r="D31" s="10">
        <v>90060.43</v>
      </c>
      <c r="E31" s="10">
        <v>4672.0200000000004</v>
      </c>
      <c r="F31" s="10"/>
      <c r="G31" s="10"/>
      <c r="H31" s="10"/>
      <c r="I31" s="10"/>
      <c r="J31" s="10"/>
      <c r="K31" s="10"/>
      <c r="L31" s="10"/>
      <c r="M31" s="10"/>
      <c r="N31" s="11">
        <f t="shared" si="0"/>
        <v>96043.02</v>
      </c>
      <c r="O31" s="7"/>
    </row>
    <row r="32" spans="1:15">
      <c r="A32" s="3" t="s">
        <v>20</v>
      </c>
      <c r="B32" s="10">
        <v>0</v>
      </c>
      <c r="C32" s="10">
        <v>0</v>
      </c>
      <c r="D32" s="10">
        <v>0</v>
      </c>
      <c r="E32" s="10">
        <v>0</v>
      </c>
      <c r="F32" s="10"/>
      <c r="G32" s="10"/>
      <c r="H32" s="10"/>
      <c r="I32" s="10"/>
      <c r="J32" s="10"/>
      <c r="K32" s="10"/>
      <c r="L32" s="10"/>
      <c r="M32" s="10"/>
      <c r="N32" s="11">
        <f t="shared" si="0"/>
        <v>0</v>
      </c>
      <c r="O32" s="7"/>
    </row>
    <row r="33" spans="1:15">
      <c r="A33" s="3" t="s">
        <v>21</v>
      </c>
      <c r="B33" s="10">
        <v>23189.759999999998</v>
      </c>
      <c r="C33" s="10">
        <v>24160.63</v>
      </c>
      <c r="D33" s="10">
        <v>10060.16</v>
      </c>
      <c r="E33" s="10">
        <v>27210</v>
      </c>
      <c r="F33" s="10"/>
      <c r="G33" s="10"/>
      <c r="H33" s="10"/>
      <c r="I33" s="10"/>
      <c r="J33" s="10"/>
      <c r="K33" s="10"/>
      <c r="L33" s="10"/>
      <c r="M33" s="10"/>
      <c r="N33" s="11">
        <f t="shared" si="0"/>
        <v>84620.55</v>
      </c>
      <c r="O33" s="7"/>
    </row>
    <row r="34" spans="1:15">
      <c r="A34" s="3" t="s">
        <v>40</v>
      </c>
      <c r="B34" s="10">
        <v>8656.66</v>
      </c>
      <c r="C34" s="10">
        <v>9885.23</v>
      </c>
      <c r="D34" s="10">
        <v>9336.83</v>
      </c>
      <c r="E34" s="10">
        <v>11939.63</v>
      </c>
      <c r="F34" s="10"/>
      <c r="G34" s="10"/>
      <c r="H34" s="10"/>
      <c r="I34" s="10"/>
      <c r="J34" s="10"/>
      <c r="K34" s="10"/>
      <c r="L34" s="10"/>
      <c r="M34" s="10"/>
      <c r="N34" s="11">
        <f t="shared" si="0"/>
        <v>39818.35</v>
      </c>
      <c r="O34" s="7"/>
    </row>
    <row r="35" spans="1:15">
      <c r="A35" s="3" t="s">
        <v>76</v>
      </c>
      <c r="B35" s="10">
        <v>0</v>
      </c>
      <c r="C35" s="10">
        <v>0</v>
      </c>
      <c r="D35" s="10">
        <v>0</v>
      </c>
      <c r="E35" s="10">
        <v>0</v>
      </c>
      <c r="F35" s="10"/>
      <c r="G35" s="10"/>
      <c r="H35" s="10"/>
      <c r="I35" s="10"/>
      <c r="J35" s="10"/>
      <c r="K35" s="10"/>
      <c r="L35" s="10"/>
      <c r="M35" s="10"/>
      <c r="N35" s="11">
        <f t="shared" si="0"/>
        <v>0</v>
      </c>
      <c r="O35" s="7"/>
    </row>
    <row r="36" spans="1:15" ht="30">
      <c r="A36" s="3" t="s">
        <v>77</v>
      </c>
      <c r="B36" s="10">
        <v>0</v>
      </c>
      <c r="C36" s="10">
        <v>0</v>
      </c>
      <c r="D36" s="10">
        <v>0</v>
      </c>
      <c r="E36" s="10">
        <v>0</v>
      </c>
      <c r="F36" s="10"/>
      <c r="G36" s="10"/>
      <c r="H36" s="10"/>
      <c r="I36" s="10"/>
      <c r="J36" s="10"/>
      <c r="K36" s="10"/>
      <c r="L36" s="10"/>
      <c r="M36" s="10"/>
      <c r="N36" s="11">
        <f t="shared" si="0"/>
        <v>0</v>
      </c>
      <c r="O36" s="7"/>
    </row>
    <row r="37" spans="1:15">
      <c r="A37" s="6" t="s">
        <v>41</v>
      </c>
      <c r="B37" s="10">
        <v>87241.71</v>
      </c>
      <c r="C37" s="10">
        <v>73966.559999999998</v>
      </c>
      <c r="D37" s="10">
        <v>80244.63</v>
      </c>
      <c r="E37" s="10">
        <v>89215.069999999992</v>
      </c>
      <c r="F37" s="10"/>
      <c r="G37" s="10"/>
      <c r="H37" s="10"/>
      <c r="I37" s="10"/>
      <c r="J37" s="10"/>
      <c r="K37" s="10"/>
      <c r="L37" s="10"/>
      <c r="M37" s="10"/>
      <c r="N37" s="11">
        <f t="shared" si="0"/>
        <v>330667.97000000003</v>
      </c>
      <c r="O37" s="7"/>
    </row>
    <row r="38" spans="1:15">
      <c r="A38" s="6" t="s">
        <v>42</v>
      </c>
      <c r="B38" s="10">
        <v>15907.73</v>
      </c>
      <c r="C38" s="10">
        <v>17509.3</v>
      </c>
      <c r="D38" s="10">
        <v>20855.509999999998</v>
      </c>
      <c r="E38" s="10">
        <v>21196.5</v>
      </c>
      <c r="F38" s="10"/>
      <c r="G38" s="10"/>
      <c r="H38" s="10"/>
      <c r="I38" s="10"/>
      <c r="J38" s="10"/>
      <c r="K38" s="10"/>
      <c r="L38" s="10"/>
      <c r="M38" s="10"/>
      <c r="N38" s="11">
        <f t="shared" si="0"/>
        <v>75469.039999999994</v>
      </c>
      <c r="O38" s="7"/>
    </row>
    <row r="39" spans="1:15">
      <c r="A39" s="3" t="s">
        <v>43</v>
      </c>
      <c r="B39" s="10">
        <v>15907.73</v>
      </c>
      <c r="C39" s="10">
        <v>17509.3</v>
      </c>
      <c r="D39" s="10">
        <v>20855.509999999998</v>
      </c>
      <c r="E39" s="10">
        <v>21196.5</v>
      </c>
      <c r="F39" s="10"/>
      <c r="G39" s="10"/>
      <c r="H39" s="10"/>
      <c r="I39" s="10"/>
      <c r="J39" s="10"/>
      <c r="K39" s="10"/>
      <c r="L39" s="10"/>
      <c r="M39" s="10"/>
      <c r="N39" s="11">
        <f t="shared" si="0"/>
        <v>75469.039999999994</v>
      </c>
      <c r="O39" s="7"/>
    </row>
    <row r="40" spans="1:15">
      <c r="A40" s="3" t="s">
        <v>44</v>
      </c>
      <c r="B40" s="10">
        <v>0</v>
      </c>
      <c r="C40" s="10">
        <v>0</v>
      </c>
      <c r="D40" s="10">
        <v>0</v>
      </c>
      <c r="E40" s="10">
        <v>0</v>
      </c>
      <c r="F40" s="10"/>
      <c r="G40" s="10"/>
      <c r="H40" s="10"/>
      <c r="I40" s="10"/>
      <c r="J40" s="10"/>
      <c r="K40" s="10"/>
      <c r="L40" s="10"/>
      <c r="M40" s="10"/>
      <c r="N40" s="11">
        <f t="shared" si="0"/>
        <v>0</v>
      </c>
      <c r="O40" s="7"/>
    </row>
    <row r="41" spans="1:15">
      <c r="A41" s="3" t="s">
        <v>45</v>
      </c>
      <c r="B41" s="10">
        <v>71333.98</v>
      </c>
      <c r="C41" s="10">
        <v>56457.26</v>
      </c>
      <c r="D41" s="10">
        <v>59389.120000000003</v>
      </c>
      <c r="E41" s="10">
        <v>68018.569999999992</v>
      </c>
      <c r="F41" s="10"/>
      <c r="G41" s="10"/>
      <c r="H41" s="10"/>
      <c r="I41" s="10"/>
      <c r="J41" s="10"/>
      <c r="K41" s="10"/>
      <c r="L41" s="10"/>
      <c r="M41" s="10"/>
      <c r="N41" s="11">
        <f t="shared" si="0"/>
        <v>255198.93</v>
      </c>
      <c r="O41" s="7"/>
    </row>
    <row r="42" spans="1:15">
      <c r="A42" s="6" t="s">
        <v>22</v>
      </c>
      <c r="B42" s="10">
        <v>79969.240000000005</v>
      </c>
      <c r="C42" s="10">
        <v>59115.94</v>
      </c>
      <c r="D42" s="10">
        <v>53942.42</v>
      </c>
      <c r="E42" s="10">
        <v>51203.119999999995</v>
      </c>
      <c r="F42" s="10"/>
      <c r="G42" s="10"/>
      <c r="H42" s="10"/>
      <c r="I42" s="10"/>
      <c r="J42" s="10"/>
      <c r="K42" s="10"/>
      <c r="L42" s="10"/>
      <c r="M42" s="10"/>
      <c r="N42" s="11">
        <f t="shared" si="0"/>
        <v>244230.71999999997</v>
      </c>
      <c r="O42" s="7"/>
    </row>
    <row r="43" spans="1:15">
      <c r="A43" s="3" t="s">
        <v>46</v>
      </c>
      <c r="B43" s="10">
        <v>3182.97</v>
      </c>
      <c r="C43" s="10">
        <v>0</v>
      </c>
      <c r="D43" s="10">
        <v>1070.31</v>
      </c>
      <c r="E43" s="10">
        <v>748.2</v>
      </c>
      <c r="F43" s="10"/>
      <c r="G43" s="10"/>
      <c r="H43" s="10"/>
      <c r="I43" s="10"/>
      <c r="J43" s="10"/>
      <c r="K43" s="10"/>
      <c r="L43" s="10"/>
      <c r="M43" s="10"/>
      <c r="N43" s="11">
        <f t="shared" si="0"/>
        <v>5001.4799999999996</v>
      </c>
      <c r="O43" s="7"/>
    </row>
    <row r="44" spans="1:15">
      <c r="A44" s="3" t="s">
        <v>47</v>
      </c>
      <c r="B44" s="10">
        <v>76205.13</v>
      </c>
      <c r="C44" s="10">
        <v>58332.74</v>
      </c>
      <c r="D44" s="10">
        <v>51167.27</v>
      </c>
      <c r="E44" s="10">
        <v>48109.35</v>
      </c>
      <c r="F44" s="10"/>
      <c r="G44" s="10"/>
      <c r="H44" s="10"/>
      <c r="I44" s="10"/>
      <c r="J44" s="10"/>
      <c r="K44" s="10"/>
      <c r="L44" s="10"/>
      <c r="M44" s="10"/>
      <c r="N44" s="11">
        <f t="shared" si="0"/>
        <v>233814.49</v>
      </c>
      <c r="O44" s="7"/>
    </row>
    <row r="45" spans="1:15">
      <c r="A45" s="3" t="s">
        <v>48</v>
      </c>
      <c r="B45" s="10">
        <v>581.14</v>
      </c>
      <c r="C45" s="10">
        <v>783.2</v>
      </c>
      <c r="D45" s="10">
        <v>1704.84</v>
      </c>
      <c r="E45" s="10">
        <v>2345.5700000000002</v>
      </c>
      <c r="F45" s="10"/>
      <c r="G45" s="10"/>
      <c r="H45" s="10"/>
      <c r="I45" s="10"/>
      <c r="J45" s="10"/>
      <c r="K45" s="10"/>
      <c r="L45" s="10"/>
      <c r="M45" s="10"/>
      <c r="N45" s="11">
        <f>SUM(B45:M45)</f>
        <v>5414.75</v>
      </c>
      <c r="O45" s="7"/>
    </row>
    <row r="46" spans="1:15">
      <c r="A46" s="6" t="s">
        <v>49</v>
      </c>
      <c r="B46" s="10">
        <v>0</v>
      </c>
      <c r="C46" s="10">
        <v>0</v>
      </c>
      <c r="D46" s="10">
        <v>12665.14</v>
      </c>
      <c r="E46" s="10">
        <v>12665.14</v>
      </c>
      <c r="F46" s="10"/>
      <c r="G46" s="10"/>
      <c r="H46" s="10"/>
      <c r="I46" s="10"/>
      <c r="J46" s="10"/>
      <c r="K46" s="10"/>
      <c r="L46" s="10"/>
      <c r="M46" s="10"/>
      <c r="N46" s="11">
        <f t="shared" si="0"/>
        <v>25330.28</v>
      </c>
      <c r="O46" s="7"/>
    </row>
    <row r="47" spans="1:15">
      <c r="A47" s="3" t="s">
        <v>50</v>
      </c>
      <c r="B47" s="10">
        <v>0</v>
      </c>
      <c r="C47" s="10">
        <v>0</v>
      </c>
      <c r="D47" s="10">
        <v>12665.14</v>
      </c>
      <c r="E47" s="10">
        <v>12665.14</v>
      </c>
      <c r="F47" s="10"/>
      <c r="G47" s="10"/>
      <c r="H47" s="10"/>
      <c r="I47" s="10"/>
      <c r="J47" s="10"/>
      <c r="K47" s="10"/>
      <c r="L47" s="10"/>
      <c r="M47" s="10"/>
      <c r="N47" s="11">
        <f t="shared" si="0"/>
        <v>25330.28</v>
      </c>
      <c r="O47" s="7"/>
    </row>
    <row r="48" spans="1:15">
      <c r="A48" s="3" t="s">
        <v>51</v>
      </c>
      <c r="B48" s="10">
        <v>0</v>
      </c>
      <c r="C48" s="10">
        <v>0</v>
      </c>
      <c r="D48" s="10">
        <v>0</v>
      </c>
      <c r="E48" s="10">
        <v>0</v>
      </c>
      <c r="F48" s="10"/>
      <c r="G48" s="10"/>
      <c r="H48" s="10"/>
      <c r="I48" s="10"/>
      <c r="J48" s="10"/>
      <c r="K48" s="10"/>
      <c r="L48" s="10"/>
      <c r="M48" s="10"/>
      <c r="N48" s="11">
        <f t="shared" si="0"/>
        <v>0</v>
      </c>
      <c r="O48" s="7"/>
    </row>
    <row r="49" spans="1:15">
      <c r="A49" s="3" t="s">
        <v>52</v>
      </c>
      <c r="B49" s="10">
        <v>0</v>
      </c>
      <c r="C49" s="10">
        <v>0</v>
      </c>
      <c r="D49" s="10">
        <v>0</v>
      </c>
      <c r="E49" s="10">
        <v>0</v>
      </c>
      <c r="F49" s="10"/>
      <c r="G49" s="10"/>
      <c r="H49" s="10"/>
      <c r="I49" s="10"/>
      <c r="J49" s="10"/>
      <c r="K49" s="10"/>
      <c r="L49" s="10"/>
      <c r="M49" s="10"/>
      <c r="N49" s="11">
        <f t="shared" si="0"/>
        <v>0</v>
      </c>
      <c r="O49" s="7"/>
    </row>
    <row r="50" spans="1:15">
      <c r="A50" s="3" t="s">
        <v>53</v>
      </c>
      <c r="B50" s="10">
        <v>8851.91</v>
      </c>
      <c r="C50" s="10">
        <v>6159.8</v>
      </c>
      <c r="D50" s="10">
        <v>6188.66</v>
      </c>
      <c r="E50" s="10">
        <v>6188.66</v>
      </c>
      <c r="F50" s="10"/>
      <c r="G50" s="10"/>
      <c r="H50" s="10"/>
      <c r="I50" s="10"/>
      <c r="J50" s="10"/>
      <c r="K50" s="10"/>
      <c r="L50" s="10"/>
      <c r="M50" s="10"/>
      <c r="N50" s="11">
        <f t="shared" si="0"/>
        <v>27389.03</v>
      </c>
      <c r="O50" s="7"/>
    </row>
    <row r="51" spans="1:15">
      <c r="A51" s="3" t="s">
        <v>54</v>
      </c>
      <c r="B51" s="10">
        <v>27366.15</v>
      </c>
      <c r="C51" s="10">
        <v>26718.66</v>
      </c>
      <c r="D51" s="10">
        <v>29682.87</v>
      </c>
      <c r="E51" s="10">
        <v>30904.78</v>
      </c>
      <c r="F51" s="10"/>
      <c r="G51" s="10"/>
      <c r="H51" s="10"/>
      <c r="I51" s="10"/>
      <c r="J51" s="10"/>
      <c r="K51" s="10"/>
      <c r="L51" s="10"/>
      <c r="M51" s="10"/>
      <c r="N51" s="11">
        <f t="shared" si="0"/>
        <v>114672.45999999999</v>
      </c>
      <c r="O51" s="7"/>
    </row>
    <row r="52" spans="1:15">
      <c r="A52" s="3" t="s">
        <v>25</v>
      </c>
      <c r="B52" s="10">
        <v>87.51</v>
      </c>
      <c r="C52" s="10">
        <v>73.12</v>
      </c>
      <c r="D52" s="10">
        <v>31.35</v>
      </c>
      <c r="E52" s="10">
        <v>25.83</v>
      </c>
      <c r="F52" s="10"/>
      <c r="G52" s="10"/>
      <c r="H52" s="10"/>
      <c r="I52" s="10"/>
      <c r="J52" s="10"/>
      <c r="K52" s="10"/>
      <c r="L52" s="10"/>
      <c r="M52" s="10"/>
      <c r="N52" s="11">
        <f t="shared" si="0"/>
        <v>217.81</v>
      </c>
      <c r="O52" s="7"/>
    </row>
    <row r="53" spans="1:15">
      <c r="A53" s="3" t="s">
        <v>23</v>
      </c>
      <c r="B53" s="10">
        <v>16110.7</v>
      </c>
      <c r="C53" s="10">
        <v>7100.18</v>
      </c>
      <c r="D53" s="10">
        <v>9126.4699999999993</v>
      </c>
      <c r="E53" s="10">
        <v>16134.53</v>
      </c>
      <c r="F53" s="10"/>
      <c r="G53" s="10"/>
      <c r="H53" s="10"/>
      <c r="I53" s="10"/>
      <c r="J53" s="10"/>
      <c r="K53" s="10"/>
      <c r="L53" s="10"/>
      <c r="M53" s="10"/>
      <c r="N53" s="11">
        <f t="shared" si="0"/>
        <v>48471.88</v>
      </c>
    </row>
    <row r="54" spans="1:15">
      <c r="A54" s="3" t="s">
        <v>24</v>
      </c>
      <c r="B54" s="10">
        <v>0</v>
      </c>
      <c r="C54" s="10">
        <v>25792</v>
      </c>
      <c r="D54" s="10">
        <v>1840.24</v>
      </c>
      <c r="E54" s="10">
        <v>0</v>
      </c>
      <c r="F54" s="10"/>
      <c r="G54" s="10"/>
      <c r="H54" s="10"/>
      <c r="I54" s="10"/>
      <c r="J54" s="10"/>
      <c r="K54" s="10"/>
      <c r="L54" s="10"/>
      <c r="M54" s="10"/>
      <c r="N54" s="11">
        <f t="shared" si="0"/>
        <v>27632.240000000002</v>
      </c>
    </row>
    <row r="55" spans="1:15">
      <c r="A55" s="3" t="s">
        <v>55</v>
      </c>
      <c r="B55" s="10">
        <v>43008.4</v>
      </c>
      <c r="C55" s="10">
        <v>32889.379999999997</v>
      </c>
      <c r="D55" s="10">
        <v>39060.65</v>
      </c>
      <c r="E55" s="10">
        <v>39257.360000000001</v>
      </c>
      <c r="F55" s="10"/>
      <c r="G55" s="10"/>
      <c r="H55" s="10"/>
      <c r="I55" s="10"/>
      <c r="J55" s="10"/>
      <c r="K55" s="10"/>
      <c r="L55" s="10"/>
      <c r="M55" s="10"/>
      <c r="N55" s="11">
        <f t="shared" si="0"/>
        <v>154215.78999999998</v>
      </c>
    </row>
    <row r="56" spans="1:15">
      <c r="A56" s="3" t="s">
        <v>56</v>
      </c>
      <c r="B56" s="10">
        <v>0</v>
      </c>
      <c r="C56" s="10">
        <v>0</v>
      </c>
      <c r="D56" s="10">
        <v>0</v>
      </c>
      <c r="E56" s="10">
        <v>0</v>
      </c>
      <c r="F56" s="10"/>
      <c r="G56" s="10"/>
      <c r="H56" s="10"/>
      <c r="I56" s="10"/>
      <c r="J56" s="10"/>
      <c r="K56" s="10"/>
      <c r="L56" s="10"/>
      <c r="M56" s="10"/>
      <c r="N56" s="11">
        <f t="shared" si="0"/>
        <v>0</v>
      </c>
    </row>
    <row r="57" spans="1:15">
      <c r="A57" s="5" t="s">
        <v>57</v>
      </c>
      <c r="B57" s="12">
        <v>626295.42000000004</v>
      </c>
      <c r="C57" s="12">
        <v>576948.47</v>
      </c>
      <c r="D57" s="12">
        <v>675696.43</v>
      </c>
      <c r="E57" s="12">
        <v>593245.60000000009</v>
      </c>
      <c r="F57" s="12"/>
      <c r="G57" s="12"/>
      <c r="H57" s="12"/>
      <c r="I57" s="12"/>
      <c r="J57" s="12"/>
      <c r="K57" s="12"/>
      <c r="L57" s="12"/>
      <c r="M57" s="12"/>
      <c r="N57" s="12">
        <f t="shared" si="0"/>
        <v>2472185.9200000004</v>
      </c>
    </row>
    <row r="58" spans="1:15">
      <c r="A58" s="6" t="s">
        <v>58</v>
      </c>
      <c r="B58" s="11">
        <v>17402.63</v>
      </c>
      <c r="C58" s="11">
        <v>91046.71</v>
      </c>
      <c r="D58" s="11">
        <v>-30362.1</v>
      </c>
      <c r="E58" s="11">
        <v>230693.72999999998</v>
      </c>
      <c r="F58" s="11"/>
      <c r="G58" s="11"/>
      <c r="H58" s="11"/>
      <c r="I58" s="11"/>
      <c r="J58" s="11"/>
      <c r="K58" s="11"/>
      <c r="L58" s="11"/>
      <c r="M58" s="11"/>
      <c r="N58" s="11">
        <f t="shared" si="0"/>
        <v>308780.96999999997</v>
      </c>
    </row>
    <row r="59" spans="1:15" ht="30">
      <c r="A59" s="5" t="s">
        <v>59</v>
      </c>
      <c r="B59" s="12">
        <v>907474.47</v>
      </c>
      <c r="C59" s="12">
        <v>998521.18</v>
      </c>
      <c r="D59" s="12">
        <v>968159.08</v>
      </c>
      <c r="E59" s="12">
        <v>1198852.81</v>
      </c>
      <c r="F59" s="12"/>
      <c r="G59" s="12"/>
      <c r="H59" s="12"/>
      <c r="I59" s="12"/>
      <c r="J59" s="12"/>
      <c r="K59" s="12"/>
      <c r="L59" s="12"/>
      <c r="M59" s="12"/>
      <c r="N59" s="12"/>
      <c r="O59" s="7"/>
    </row>
    <row r="60" spans="1:15">
      <c r="A60" s="2"/>
    </row>
    <row r="61" spans="1: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5">
      <c r="A62" s="14" t="s">
        <v>61</v>
      </c>
      <c r="B62" s="4" t="s">
        <v>0</v>
      </c>
      <c r="C62" s="4" t="s">
        <v>1</v>
      </c>
      <c r="D62" s="4" t="s">
        <v>2</v>
      </c>
      <c r="E62" s="4" t="s">
        <v>3</v>
      </c>
      <c r="F62" s="4" t="s">
        <v>4</v>
      </c>
      <c r="G62" s="4" t="s">
        <v>5</v>
      </c>
      <c r="H62" s="4" t="s">
        <v>6</v>
      </c>
      <c r="I62" s="4" t="s">
        <v>7</v>
      </c>
      <c r="J62" s="4" t="s">
        <v>8</v>
      </c>
      <c r="K62" s="4" t="s">
        <v>9</v>
      </c>
      <c r="L62" s="4" t="s">
        <v>10</v>
      </c>
      <c r="M62" s="4" t="s">
        <v>11</v>
      </c>
      <c r="N62" s="7"/>
    </row>
    <row r="63" spans="1:15">
      <c r="A63" s="15"/>
      <c r="B63" s="4" t="s">
        <v>13</v>
      </c>
      <c r="C63" s="4" t="s">
        <v>13</v>
      </c>
      <c r="D63" s="4" t="s">
        <v>13</v>
      </c>
      <c r="E63" s="4" t="s">
        <v>13</v>
      </c>
      <c r="F63" s="4" t="s">
        <v>13</v>
      </c>
      <c r="G63" s="4" t="s">
        <v>13</v>
      </c>
      <c r="H63" s="4" t="s">
        <v>13</v>
      </c>
      <c r="I63" s="4" t="s">
        <v>13</v>
      </c>
      <c r="J63" s="4" t="s">
        <v>13</v>
      </c>
      <c r="K63" s="4" t="s">
        <v>13</v>
      </c>
      <c r="L63" s="4" t="s">
        <v>13</v>
      </c>
      <c r="M63" s="4" t="s">
        <v>13</v>
      </c>
      <c r="N63"/>
    </row>
    <row r="64" spans="1:15">
      <c r="A64" s="3" t="s">
        <v>26</v>
      </c>
      <c r="B64" s="10">
        <v>4187.57</v>
      </c>
      <c r="C64" s="10">
        <v>3662.77</v>
      </c>
      <c r="D64" s="10">
        <v>3811.12</v>
      </c>
      <c r="E64" s="10">
        <v>3401.79</v>
      </c>
      <c r="F64" s="10"/>
      <c r="G64" s="10"/>
      <c r="H64" s="10"/>
      <c r="I64" s="10"/>
      <c r="J64" s="10"/>
      <c r="K64" s="10"/>
      <c r="L64" s="10"/>
      <c r="M64" s="10"/>
      <c r="N64"/>
    </row>
    <row r="65" spans="1:15">
      <c r="A65" s="3" t="s">
        <v>27</v>
      </c>
      <c r="B65" s="10">
        <v>905760.48</v>
      </c>
      <c r="C65" s="10">
        <v>1019996.09</v>
      </c>
      <c r="D65" s="10">
        <v>918047.4</v>
      </c>
      <c r="E65" s="10">
        <v>1193951.02</v>
      </c>
      <c r="F65" s="10"/>
      <c r="G65" s="10"/>
      <c r="H65" s="10"/>
      <c r="I65" s="10"/>
      <c r="J65" s="10"/>
      <c r="K65" s="10"/>
      <c r="L65" s="10"/>
      <c r="M65" s="10"/>
      <c r="N65"/>
    </row>
    <row r="66" spans="1:15">
      <c r="A66" s="3" t="s">
        <v>62</v>
      </c>
      <c r="B66" s="10">
        <v>1500</v>
      </c>
      <c r="C66" s="10">
        <v>1500</v>
      </c>
      <c r="D66" s="10">
        <v>1500</v>
      </c>
      <c r="E66" s="10">
        <v>1500</v>
      </c>
      <c r="F66" s="10"/>
      <c r="G66" s="10"/>
      <c r="H66" s="10"/>
      <c r="I66" s="10"/>
      <c r="J66" s="10"/>
      <c r="K66" s="10"/>
      <c r="L66" s="10"/>
      <c r="M66" s="10"/>
      <c r="N66"/>
      <c r="O66" s="7"/>
    </row>
    <row r="67" spans="1:15">
      <c r="A67" s="5" t="s">
        <v>63</v>
      </c>
      <c r="B67" s="12">
        <v>911448.05</v>
      </c>
      <c r="C67" s="12">
        <v>1025158.86</v>
      </c>
      <c r="D67" s="12">
        <v>923358.52</v>
      </c>
      <c r="E67" s="12">
        <v>1198852.81</v>
      </c>
      <c r="F67" s="12"/>
      <c r="G67" s="12"/>
      <c r="H67" s="12"/>
      <c r="I67" s="12"/>
      <c r="J67" s="12"/>
      <c r="K67" s="12"/>
      <c r="L67" s="12"/>
      <c r="M67" s="12"/>
      <c r="N67"/>
    </row>
    <row r="68" spans="1:15">
      <c r="A68" s="2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5" ht="1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5" ht="15" customHeight="1">
      <c r="A70" s="14" t="s">
        <v>64</v>
      </c>
      <c r="B70" s="4" t="s">
        <v>0</v>
      </c>
      <c r="C70" s="4" t="s">
        <v>1</v>
      </c>
      <c r="D70" s="4" t="s">
        <v>2</v>
      </c>
      <c r="E70" s="4" t="s">
        <v>3</v>
      </c>
      <c r="F70" s="4" t="s">
        <v>4</v>
      </c>
      <c r="G70" s="4" t="s">
        <v>5</v>
      </c>
      <c r="H70" s="4" t="s">
        <v>6</v>
      </c>
      <c r="I70" s="4" t="s">
        <v>7</v>
      </c>
      <c r="J70" s="4" t="s">
        <v>8</v>
      </c>
      <c r="K70" s="4" t="s">
        <v>9</v>
      </c>
      <c r="L70" s="4" t="s">
        <v>10</v>
      </c>
      <c r="M70" s="4" t="s">
        <v>11</v>
      </c>
      <c r="N70"/>
    </row>
    <row r="71" spans="1:15" ht="15" customHeight="1">
      <c r="A71" s="15"/>
      <c r="B71" s="4" t="s">
        <v>13</v>
      </c>
      <c r="C71" s="4" t="s">
        <v>13</v>
      </c>
      <c r="D71" s="4" t="s">
        <v>13</v>
      </c>
      <c r="E71" s="4" t="s">
        <v>13</v>
      </c>
      <c r="F71" s="4" t="s">
        <v>13</v>
      </c>
      <c r="G71" s="4" t="s">
        <v>13</v>
      </c>
      <c r="H71" s="4" t="s">
        <v>13</v>
      </c>
      <c r="I71" s="4" t="s">
        <v>13</v>
      </c>
      <c r="J71" s="4" t="s">
        <v>13</v>
      </c>
      <c r="K71" s="4" t="s">
        <v>13</v>
      </c>
      <c r="L71" s="4" t="s">
        <v>13</v>
      </c>
      <c r="M71" s="4" t="s">
        <v>13</v>
      </c>
      <c r="N71"/>
    </row>
    <row r="72" spans="1:15" ht="15" customHeight="1">
      <c r="A72" s="3" t="s">
        <v>28</v>
      </c>
      <c r="B72" s="10">
        <v>0</v>
      </c>
      <c r="C72" s="10">
        <v>0</v>
      </c>
      <c r="D72" s="10">
        <v>0</v>
      </c>
      <c r="E72" s="10">
        <v>0</v>
      </c>
      <c r="F72" s="10"/>
      <c r="G72" s="10"/>
      <c r="H72" s="10"/>
      <c r="I72" s="10"/>
      <c r="J72" s="10"/>
      <c r="K72" s="10"/>
      <c r="L72" s="10"/>
      <c r="M72" s="10"/>
      <c r="N72"/>
    </row>
    <row r="73" spans="1:15" ht="15" customHeight="1">
      <c r="A73" s="3" t="s">
        <v>29</v>
      </c>
      <c r="B73" s="10">
        <v>911448.05</v>
      </c>
      <c r="C73" s="10">
        <v>1025158.86</v>
      </c>
      <c r="D73" s="10">
        <v>923358.52</v>
      </c>
      <c r="E73" s="10">
        <v>1198852.81</v>
      </c>
      <c r="F73" s="10"/>
      <c r="G73" s="10"/>
      <c r="H73" s="10"/>
      <c r="I73" s="10"/>
      <c r="J73" s="10"/>
      <c r="K73" s="10"/>
      <c r="L73" s="10"/>
      <c r="M73" s="10"/>
      <c r="N73"/>
    </row>
    <row r="74" spans="1:15" ht="15" customHeight="1">
      <c r="A74" s="5" t="s">
        <v>63</v>
      </c>
      <c r="B74" s="12">
        <v>911448.05</v>
      </c>
      <c r="C74" s="12">
        <v>1025158.86</v>
      </c>
      <c r="D74" s="12">
        <v>923358.52</v>
      </c>
      <c r="E74" s="12">
        <v>1198852.81</v>
      </c>
      <c r="F74" s="12"/>
      <c r="G74" s="12"/>
      <c r="H74" s="12"/>
      <c r="I74" s="12"/>
      <c r="J74" s="12"/>
      <c r="K74" s="12"/>
      <c r="L74" s="12"/>
      <c r="M74" s="12"/>
      <c r="N74"/>
    </row>
    <row r="76" spans="1:15" ht="15" customHeight="1"/>
    <row r="77" spans="1:15" ht="15" customHeight="1">
      <c r="A77" s="2"/>
    </row>
  </sheetData>
  <mergeCells count="8">
    <mergeCell ref="A70:A71"/>
    <mergeCell ref="A3:N3"/>
    <mergeCell ref="A4:N4"/>
    <mergeCell ref="A1:N2"/>
    <mergeCell ref="A6:A7"/>
    <mergeCell ref="A61:N61"/>
    <mergeCell ref="A62:A63"/>
    <mergeCell ref="A69:N69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LUCY_2024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2020-08-21T19:11:48Z</cp:lastPrinted>
  <dcterms:created xsi:type="dcterms:W3CDTF">2020-08-20T18:10:45Z</dcterms:created>
  <dcterms:modified xsi:type="dcterms:W3CDTF">2024-06-19T19:56:29Z</dcterms:modified>
</cp:coreProperties>
</file>