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144\irssl_geral\IRSSL-Contabilidade\HS-Contabilidade\2024\001.Cadernos de Auditoria e Publicações\001.13.Publicação Site IRSSL\DFC\"/>
    </mc:Choice>
  </mc:AlternateContent>
  <xr:revisionPtr revIDLastSave="0" documentId="13_ncr:1_{165FF0CF-174C-4053-8A9F-F35DB489A8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RJ_202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6" l="1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9" i="6"/>
</calcChain>
</file>

<file path=xl/sharedStrings.xml><?xml version="1.0" encoding="utf-8"?>
<sst xmlns="http://schemas.openxmlformats.org/spreadsheetml/2006/main" count="148" uniqueCount="79">
  <si>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</si>
  <si>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</si>
  <si>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</si>
  <si>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</si>
  <si>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</si>
  <si>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</si>
  <si>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</si>
  <si>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</si>
  <si>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</si>
  <si>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</si>
  <si>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</si>
  <si>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</si>
  <si>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</si>
  <si>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</si>
  <si>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Saldo do Mês Anterior</t>
  </si>
  <si>
    <t>-</t>
  </si>
  <si>
    <t>RECEITAS</t>
  </si>
  <si>
    <t>Receitas Financeiras</t>
  </si>
  <si>
    <t>DESPESAS</t>
  </si>
  <si>
    <t>Pessoal (CLT)</t>
  </si>
  <si>
    <t>13º</t>
  </si>
  <si>
    <t>Férias</t>
  </si>
  <si>
    <t>Materiais</t>
  </si>
  <si>
    <t>Manutenção Predial</t>
  </si>
  <si>
    <t>Investimentos</t>
  </si>
  <si>
    <t>Financeiras</t>
  </si>
  <si>
    <t>Conta Corrente</t>
  </si>
  <si>
    <t>Aplicações</t>
  </si>
  <si>
    <t>Investimento</t>
  </si>
  <si>
    <t>Custeio</t>
  </si>
  <si>
    <t>Demonstrações dos fluxos de caixa - (Valores expressos em Reais - R$)</t>
  </si>
  <si>
    <t>Instituto de Responsabilidade Social Sírio-Libanês
Unidade - Hospital Regional de Jundiaí</t>
  </si>
  <si>
    <t> 616 - Fluxo de Caixa </t>
  </si>
  <si>
    <t>Repasse Contrato de Gestão/Convênio/ Termos de Aditamento</t>
  </si>
  <si>
    <t>Doações - Recursos Financeiros</t>
  </si>
  <si>
    <t>Total de Receitas</t>
  </si>
  <si>
    <t>Ordenados</t>
  </si>
  <si>
    <t>Benefícios</t>
  </si>
  <si>
    <t>Horas Extras</t>
  </si>
  <si>
    <t>Encargos Sociais</t>
  </si>
  <si>
    <t>Rescisões com Encargos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</si>
  <si>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</si>
  <si>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</si>
  <si>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</si>
  <si>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</si>
  <si>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</si>
  <si>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</si>
  <si>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</si>
  <si>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</si>
  <si>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</si>
  <si>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</si>
  <si>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</si>
  <si>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</si>
  <si>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</si>
  <si>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</si>
  <si>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</si>
  <si>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Ressarcimento por Rateio</t>
  </si>
  <si>
    <t>Outras Despesas</t>
  </si>
  <si>
    <t>Total de Despesas</t>
  </si>
  <si>
    <t>Saldo do mês (Receitas - Despesas)</t>
  </si>
  <si>
    <t>SALDO FINAL (Saldo Anterior + Receitas - Despesas)</t>
  </si>
  <si>
    <t> 617 - Saldo Bancário </t>
  </si>
  <si>
    <t>Espécie / Caixa Pequeno</t>
  </si>
  <si>
    <t>TOTAL</t>
  </si>
  <si>
    <t> 618 - Composição de Saldo </t>
  </si>
  <si>
    <t>Repasse Termo Aditamento - Custeio</t>
  </si>
  <si>
    <t>Repasse Termo Aditamento - Investimento</t>
  </si>
  <si>
    <t>SUS / AIH</t>
  </si>
  <si>
    <t>SUS / Ambulatório</t>
  </si>
  <si>
    <t>Reciclagem</t>
  </si>
  <si>
    <t>Contrapartida de Ensino (Estágios / Residência Médica)</t>
  </si>
  <si>
    <t>Outras Receitas Acessórias</t>
  </si>
  <si>
    <t>Fonte Suplementar</t>
  </si>
  <si>
    <t>Estornos / Reembolso de Despesas</t>
  </si>
  <si>
    <t>Outras Receitas</t>
  </si>
  <si>
    <t>Repasse - Complemento Piso Enfermagem</t>
  </si>
  <si>
    <t>Ordenados - Complemento Piso Enfermagem</t>
  </si>
  <si>
    <t>Ressarcimento - Complemento Piso Enfermagem</t>
  </si>
  <si>
    <t>Exercícios findos de janeiro à dezembro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</si>
</sst>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696969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Tms Rmn"/>
      <family val="1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4" applyNumberFormat="0" applyFill="0" applyAlignment="0" applyProtection="0"/>
    <xf numFmtId="0" fontId="6" fillId="2" borderId="0" applyNumberFormat="0" applyBorder="0" applyAlignment="0" applyProtection="0"/>
    <xf numFmtId="0" fontId="26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28" fillId="0" borderId="0" applyFont="0" applyFill="0" applyBorder="0" applyAlignment="0" applyProtection="0">
      <alignment horizontal="right"/>
    </xf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40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/>
    <xf numFmtId="0" fontId="30" fillId="0" borderId="0"/>
    <xf numFmtId="0" fontId="31" fillId="0" borderId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6" fillId="0" borderId="0" applyFont="0" applyFill="0" applyBorder="0" applyAlignment="0" applyProtection="0"/>
    <xf numFmtId="0" fontId="32" fillId="0" borderId="0">
      <protection locked="0"/>
    </xf>
    <xf numFmtId="0" fontId="28" fillId="0" borderId="0" applyFont="0" applyFill="0" applyBorder="0" applyAlignment="0" applyProtection="0"/>
    <xf numFmtId="0" fontId="33" fillId="35" borderId="11" applyNumberFormat="0" applyBorder="0" applyAlignment="0">
      <alignment horizontal="center"/>
    </xf>
    <xf numFmtId="0" fontId="32" fillId="0" borderId="0">
      <protection locked="0"/>
    </xf>
    <xf numFmtId="0" fontId="24" fillId="0" borderId="0"/>
    <xf numFmtId="0" fontId="28" fillId="0" borderId="15" applyNumberFormat="0" applyFont="0" applyFill="0" applyAlignment="0" applyProtection="0"/>
    <xf numFmtId="0" fontId="34" fillId="0" borderId="0">
      <protection locked="0"/>
    </xf>
    <xf numFmtId="0" fontId="34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5" fillId="0" borderId="0">
      <alignment vertical="top"/>
    </xf>
    <xf numFmtId="0" fontId="24" fillId="0" borderId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4" fontId="35" fillId="0" borderId="16" applyNumberFormat="0">
      <alignment horizontal="center" vertical="center"/>
    </xf>
    <xf numFmtId="0" fontId="32" fillId="0" borderId="0">
      <protection locked="0"/>
    </xf>
    <xf numFmtId="0" fontId="32" fillId="0" borderId="0">
      <protection locked="0"/>
    </xf>
    <xf numFmtId="166" fontId="32" fillId="0" borderId="0">
      <protection locked="0"/>
    </xf>
    <xf numFmtId="0" fontId="36" fillId="0" borderId="0" applyFill="0" applyBorder="0" applyProtection="0">
      <alignment horizontal="left"/>
    </xf>
    <xf numFmtId="38" fontId="33" fillId="0" borderId="13" applyBorder="0"/>
    <xf numFmtId="2" fontId="24" fillId="0" borderId="0"/>
    <xf numFmtId="38" fontId="37" fillId="35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38" fillId="0" borderId="0" applyProtection="0">
      <alignment horizontal="right"/>
    </xf>
    <xf numFmtId="0" fontId="7" fillId="3" borderId="0" applyNumberFormat="0" applyBorder="0" applyAlignment="0" applyProtection="0"/>
    <xf numFmtId="0" fontId="39" fillId="0" borderId="0"/>
    <xf numFmtId="10" fontId="37" fillId="36" borderId="10" applyNumberFormat="0" applyBorder="0" applyAlignment="0" applyProtection="0"/>
    <xf numFmtId="0" fontId="35" fillId="0" borderId="16">
      <alignment horizontal="center"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35" fillId="0" borderId="16">
      <alignment horizontal="center" vertical="center"/>
    </xf>
    <xf numFmtId="174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2" fillId="0" borderId="0">
      <protection locked="0"/>
    </xf>
    <xf numFmtId="0" fontId="28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40" fillId="0" borderId="0"/>
    <xf numFmtId="17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37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5" fillId="0" borderId="16">
      <alignment horizontal="center" vertical="center"/>
    </xf>
    <xf numFmtId="0" fontId="24" fillId="0" borderId="0"/>
    <xf numFmtId="0" fontId="42" fillId="37" borderId="17"/>
    <xf numFmtId="10" fontId="24" fillId="0" borderId="0" applyFont="0" applyFill="0" applyBorder="0" applyAlignment="0" applyProtection="0"/>
    <xf numFmtId="171" fontId="32" fillId="0" borderId="0">
      <protection locked="0"/>
    </xf>
    <xf numFmtId="172" fontId="32" fillId="0" borderId="0">
      <protection locked="0"/>
    </xf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18">
      <alignment horizontal="center"/>
    </xf>
    <xf numFmtId="3" fontId="43" fillId="0" borderId="0" applyFont="0" applyFill="0" applyBorder="0" applyAlignment="0" applyProtection="0"/>
    <xf numFmtId="0" fontId="43" fillId="38" borderId="0" applyNumberFormat="0" applyFont="0" applyBorder="0" applyAlignment="0" applyProtection="0"/>
    <xf numFmtId="3" fontId="24" fillId="0" borderId="0" applyFont="0" applyFill="0" applyBorder="0" applyAlignment="0" applyProtection="0"/>
    <xf numFmtId="0" fontId="10" fillId="6" borderId="5" applyNumberFormat="0" applyAlignment="0" applyProtection="0"/>
    <xf numFmtId="0" fontId="24" fillId="39" borderId="0" applyNumberFormat="0" applyFont="0" applyBorder="0" applyAlignment="0" applyProtection="0"/>
    <xf numFmtId="0" fontId="24" fillId="34" borderId="0" applyNumberFormat="0" applyFont="0" applyBorder="0" applyAlignment="0" applyProtection="0"/>
    <xf numFmtId="0" fontId="24" fillId="0" borderId="0" applyNumberFormat="0" applyFont="0" applyFill="0" applyBorder="0" applyAlignment="0" applyProtection="0"/>
    <xf numFmtId="0" fontId="24" fillId="34" borderId="0" applyNumberFormat="0" applyFon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45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34" fillId="0" borderId="10">
      <protection locked="0"/>
    </xf>
    <xf numFmtId="173" fontId="34" fillId="0" borderId="0">
      <protection locked="0"/>
    </xf>
    <xf numFmtId="0" fontId="46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164" fontId="0" fillId="0" borderId="10" xfId="51" applyNumberFormat="1" applyFont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vertical="center" wrapText="1"/>
    </xf>
    <xf numFmtId="164" fontId="16" fillId="33" borderId="10" xfId="51" applyNumberFormat="1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vertical="center" wrapText="1"/>
    </xf>
    <xf numFmtId="164" fontId="16" fillId="0" borderId="10" xfId="51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164" fontId="0" fillId="0" borderId="10" xfId="51" applyNumberFormat="1" applyFont="1" applyBorder="1" applyAlignment="1">
      <alignment horizontal="center" vertical="center" wrapText="1"/>
    </xf>
    <xf numFmtId="164" fontId="16" fillId="0" borderId="10" xfId="51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16" fillId="0" borderId="10" xfId="51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</cellXfs>
  <cellStyles count="336">
    <cellStyle name="_Consolidado_Prueba 2007" xfId="52" xr:uid="{2C961F6C-65B9-47B5-AFAE-9EE985218F5D}"/>
    <cellStyle name="_Consolidado_Prueba 2007_Estado de cambios BCP DIC-AGO 2008" xfId="53" xr:uid="{FD4237D5-CACF-4499-B729-F552A12362B9}"/>
    <cellStyle name="_filiales_cti_1007" xfId="54" xr:uid="{00FBF0B8-5D82-4CB0-B1BB-C70348872FC0}"/>
    <cellStyle name="_filiales_cti_1007_BALANCE MAIO CLARO SEM TA AMX 2008" xfId="55" xr:uid="{C19628EE-42B2-4D9B-81C9-85AC5D0076D0}"/>
    <cellStyle name="_filiales_cti_1007_BALANCE MAIO CLARO SEM TA AMX 2008_Estado de cambios BCP DIC-AGO 2008" xfId="56" xr:uid="{97085FF6-644F-498F-9958-3D93FC3C3051}"/>
    <cellStyle name="_filiales_cti_1007_FORMATOS DE CONSOLIDACION 08" xfId="57" xr:uid="{CAAEC28E-14F4-4256-ACD0-B45EB75EF6CA}"/>
    <cellStyle name="_filiales_cti_1007_FORMATOS DE CONSOLIDACION 08_Estado de cambios BCP DIC-AGO 2008" xfId="58" xr:uid="{5E4220B4-CC90-401F-9CF7-8C30249C26AC}"/>
    <cellStyle name="_filiales_cti_1107" xfId="59" xr:uid="{33F2C74D-696B-483F-8281-C5688A15D6C8}"/>
    <cellStyle name="_filiales_cti_1107_BALANCE MAIO CLARO SEM TA AMX 2008" xfId="60" xr:uid="{2F0C8B32-CA46-442F-AC7B-40A138D722D3}"/>
    <cellStyle name="_filiales_cti_1107_BALANCE MAIO CLARO SEM TA AMX 2008_Estado de cambios BCP DIC-AGO 2008" xfId="61" xr:uid="{7E04E7A2-4AA9-4591-929F-45C0BB1DACE9}"/>
    <cellStyle name="_filiales_cti_1107_FORMATOS DE CONSOLIDACION 08" xfId="62" xr:uid="{4CACA712-F7D8-4783-B5AA-F0F947711FBB}"/>
    <cellStyle name="_filiales_cti_1107_FORMATOS DE CONSOLIDACION 08_Estado de cambios BCP DIC-AGO 2008" xfId="63" xr:uid="{86AA0058-F736-457D-B573-28C5791041DD}"/>
    <cellStyle name="_FORMATOS DE CONSOLIDACION 08" xfId="64" xr:uid="{DB0EDE51-35D0-46B1-9537-15FB54768B3F}"/>
    <cellStyle name="_FORMATOS DE CONSOLIDACION 08_Estado de cambios BCP DIC-AGO 2008" xfId="65" xr:uid="{D7673D41-CF0A-4F4C-9491-D243BD293725}"/>
    <cellStyle name="_NUEVOCOMPILADO_0407" xfId="66" xr:uid="{928C193D-F4A0-45BF-A0AC-E7AC7F0432C9}"/>
    <cellStyle name="_NUEVOCOMPILADO_0407_BALANCE MAIO CLARO SEM TA AMX 2008" xfId="67" xr:uid="{3B9ED7A0-203D-4C1E-BB31-77B06B7BC2D9}"/>
    <cellStyle name="_NUEVOCOMPILADO_0407_BALANCE MAIO CLARO SEM TA AMX 2008_Estado de cambios BCP DIC-AGO 2008" xfId="68" xr:uid="{E5FD5687-D79A-43B7-BCBB-62E95A9883AA}"/>
    <cellStyle name="_NUEVOCOMPILADO_0407_FORMATOS DE CONSOLIDACION 08" xfId="69" xr:uid="{CB3C74DC-D458-4367-A8E6-579D0EA2FFC6}"/>
    <cellStyle name="_NUEVOCOMPILADO_0407_FORMATOS DE CONSOLIDACION 08_Estado de cambios BCP DIC-AGO 2008" xfId="70" xr:uid="{D031D7EB-B33C-4FF0-AA9D-FBFE8D0EA9C5}"/>
    <cellStyle name="_Pasta1" xfId="71" xr:uid="{BE9C2F6E-DD6B-4B29-9B94-98226959AAC2}"/>
    <cellStyle name="£ BP" xfId="72" xr:uid="{3AD8DDC9-DE5D-4C12-80B3-737160C8FAF0}"/>
    <cellStyle name="¥ JY" xfId="73" xr:uid="{0FFF3EF6-4981-4849-B569-04490635BB53}"/>
    <cellStyle name="20% - Ênfase1" xfId="20" builtinId="30" customBuiltin="1"/>
    <cellStyle name="20% - Ênfase1 2" xfId="74" xr:uid="{8C045441-0FC9-4105-857A-CB7B538F8B97}"/>
    <cellStyle name="20% - Ênfase1 3" xfId="75" xr:uid="{94A06E89-F483-4413-8236-E00A0B74C014}"/>
    <cellStyle name="20% - Ênfase2" xfId="24" builtinId="34" customBuiltin="1"/>
    <cellStyle name="20% - Ênfase2 2" xfId="76" xr:uid="{CDC6601F-210B-4248-A379-298C5F160A8D}"/>
    <cellStyle name="20% - Ênfase2 3" xfId="77" xr:uid="{47AD6F4E-1E06-4936-B672-8D94D46655CE}"/>
    <cellStyle name="20% - Ênfase3" xfId="28" builtinId="38" customBuiltin="1"/>
    <cellStyle name="20% - Ênfase3 2" xfId="78" xr:uid="{68FE9F17-E2BE-4063-8A64-5618D862FB4A}"/>
    <cellStyle name="20% - Ênfase3 3" xfId="79" xr:uid="{68F5DA64-A82B-4C20-81BF-4F9417180B98}"/>
    <cellStyle name="20% - Ênfase4" xfId="32" builtinId="42" customBuiltin="1"/>
    <cellStyle name="20% - Ênfase4 2" xfId="80" xr:uid="{6CDDB048-CD12-4202-972E-BE27FFB5A36C}"/>
    <cellStyle name="20% - Ênfase4 3" xfId="81" xr:uid="{D07C0138-7379-48A3-9E83-6FB231D32400}"/>
    <cellStyle name="20% - Ênfase5" xfId="36" builtinId="46" customBuiltin="1"/>
    <cellStyle name="20% - Ênfase5 2" xfId="82" xr:uid="{8B5E4CCA-2198-413C-9927-6F5EF09B2A98}"/>
    <cellStyle name="20% - Ênfase5 3" xfId="83" xr:uid="{A1D26429-455F-417D-9AE2-63C2E0EDD466}"/>
    <cellStyle name="20% - Ênfase6" xfId="40" builtinId="50" customBuiltin="1"/>
    <cellStyle name="20% - Ênfase6 2" xfId="84" xr:uid="{B0E25780-874D-4BA4-BF57-A085B42B5266}"/>
    <cellStyle name="20% - Ênfase6 3" xfId="85" xr:uid="{7C99FCBA-5EDE-4D4D-9F38-F9747906D1DB}"/>
    <cellStyle name="40% - Ênfase1" xfId="21" builtinId="31" customBuiltin="1"/>
    <cellStyle name="40% - Ênfase1 2" xfId="86" xr:uid="{4BA4A963-373D-4736-98F3-7D051D21F2A6}"/>
    <cellStyle name="40% - Ênfase1 3" xfId="87" xr:uid="{F0005D0A-F8A5-45CD-AD7B-37ED3F6DEA73}"/>
    <cellStyle name="40% - Ênfase2" xfId="25" builtinId="35" customBuiltin="1"/>
    <cellStyle name="40% - Ênfase2 2" xfId="88" xr:uid="{0417AFB2-0341-4A37-85EE-BC98D8DC4991}"/>
    <cellStyle name="40% - Ênfase2 3" xfId="89" xr:uid="{908389B3-E89A-4ABE-8156-30B7893CF5D5}"/>
    <cellStyle name="40% - Ênfase3" xfId="29" builtinId="39" customBuiltin="1"/>
    <cellStyle name="40% - Ênfase3 2" xfId="90" xr:uid="{908C644D-8492-42F5-A289-CE89A70CA0D1}"/>
    <cellStyle name="40% - Ênfase3 3" xfId="91" xr:uid="{63AE6B49-7848-4F20-B665-8255DDCBB279}"/>
    <cellStyle name="40% - Ênfase4" xfId="33" builtinId="43" customBuiltin="1"/>
    <cellStyle name="40% - Ênfase4 2" xfId="92" xr:uid="{CD224581-1C4D-41F9-99D7-91368C01AFEC}"/>
    <cellStyle name="40% - Ênfase4 3" xfId="93" xr:uid="{80E1A386-749D-4A7E-A827-2545D8AA340B}"/>
    <cellStyle name="40% - Ênfase5" xfId="37" builtinId="47" customBuiltin="1"/>
    <cellStyle name="40% - Ênfase5 2" xfId="94" xr:uid="{B8E8E191-58F1-44C4-991E-4166EB3D9216}"/>
    <cellStyle name="40% - Ênfase5 3" xfId="95" xr:uid="{3A8558CF-1413-43F4-9A81-BA65AB8EFE73}"/>
    <cellStyle name="40% - Ênfase6" xfId="41" builtinId="51" customBuiltin="1"/>
    <cellStyle name="40% - Ênfase6 2" xfId="96" xr:uid="{1D1580CA-9B4F-4EA1-A362-7A26ACDEBFAF}"/>
    <cellStyle name="40% - Ênfase6 3" xfId="97" xr:uid="{FC4696A2-EF02-45FC-AC83-CC0B28F3507E}"/>
    <cellStyle name="60% - Ênfase1" xfId="22" builtinId="32" customBuiltin="1"/>
    <cellStyle name="60% - Ênfase1 2" xfId="45" xr:uid="{4EE7896F-83E9-4EC2-8985-2B07E26F15D0}"/>
    <cellStyle name="60% - Ênfase1 2 2" xfId="98" xr:uid="{80B84FAE-B850-4839-A2D1-6F8B1669A970}"/>
    <cellStyle name="60% - Ênfase2" xfId="26" builtinId="36" customBuiltin="1"/>
    <cellStyle name="60% - Ênfase2 2" xfId="46" xr:uid="{2E50D53A-FDE1-41FF-AF8E-48FBE2A35A02}"/>
    <cellStyle name="60% - Ênfase2 2 2" xfId="99" xr:uid="{01B79BC3-70EC-42E7-8463-0A5460D36415}"/>
    <cellStyle name="60% - Ênfase3" xfId="30" builtinId="40" customBuiltin="1"/>
    <cellStyle name="60% - Ênfase3 2" xfId="47" xr:uid="{283A9233-D4D7-49A4-B013-CEF6B7AC939A}"/>
    <cellStyle name="60% - Ênfase3 2 2" xfId="100" xr:uid="{2B576749-7C25-42A8-8C12-89C4A0647D3A}"/>
    <cellStyle name="60% - Ênfase4" xfId="34" builtinId="44" customBuiltin="1"/>
    <cellStyle name="60% - Ênfase4 2" xfId="48" xr:uid="{057C2E33-10B1-4E46-8F37-0B1F171CC691}"/>
    <cellStyle name="60% - Ênfase4 2 2" xfId="101" xr:uid="{2B812C49-E67D-43C5-BB3D-1B3EA0D4A6AD}"/>
    <cellStyle name="60% - Ênfase5" xfId="38" builtinId="48" customBuiltin="1"/>
    <cellStyle name="60% - Ênfase5 2" xfId="49" xr:uid="{5CDA89F9-FF2B-445E-8DB8-89586A979BE2}"/>
    <cellStyle name="60% - Ênfase5 2 2" xfId="102" xr:uid="{4AD14FC4-D27E-437E-AE48-DD66407728F8}"/>
    <cellStyle name="60% - Ênfase6" xfId="42" builtinId="52" customBuiltin="1"/>
    <cellStyle name="60% - Ênfase6 2" xfId="50" xr:uid="{EB89F44C-7169-4176-B01C-1021907119C1}"/>
    <cellStyle name="60% - Ênfase6 2 2" xfId="103" xr:uid="{5FB38765-10DB-4A04-A96B-4F733237D13F}"/>
    <cellStyle name="Bold/Border" xfId="104" xr:uid="{7AA82F71-3423-4915-B31C-60C9E6B5CB31}"/>
    <cellStyle name="Bom" xfId="7" builtinId="26" customBuiltin="1"/>
    <cellStyle name="Bom 2" xfId="105" xr:uid="{DD14ED0F-3E86-497B-B9AF-E7E8EE13793E}"/>
    <cellStyle name="Bullet" xfId="106" xr:uid="{2644AF9C-E2C7-4A6C-9AE0-977E62123075}"/>
    <cellStyle name="Cálculo" xfId="12" builtinId="22" customBuiltin="1"/>
    <cellStyle name="Cálculo 2" xfId="107" xr:uid="{E0422C5C-A397-49FB-8862-C9BE683D2F04}"/>
    <cellStyle name="Célula de Verificação" xfId="14" builtinId="23" customBuiltin="1"/>
    <cellStyle name="Célula de Verificação 2" xfId="108" xr:uid="{9C651B08-13BF-4C12-BB86-3E56BB04F475}"/>
    <cellStyle name="Célula Vinculada" xfId="13" builtinId="24" customBuiltin="1"/>
    <cellStyle name="Célula Vinculada 2" xfId="109" xr:uid="{4B1914D1-BA4A-41B3-BE37-9FE0E7B806A8}"/>
    <cellStyle name="Comma 0" xfId="110" xr:uid="{4DC2FD24-DD4A-4D99-88ED-3AF0683CA7EC}"/>
    <cellStyle name="Comma 10" xfId="111" xr:uid="{C53BDF5A-E8A3-4B9B-932D-947D4105314D}"/>
    <cellStyle name="Comma 11" xfId="112" xr:uid="{6D0E8695-E095-4E91-A263-4575E1459411}"/>
    <cellStyle name="Comma 2" xfId="113" xr:uid="{B5B82157-26DE-4A60-8F5D-DA698D3D91EA}"/>
    <cellStyle name="Comma 2 2" xfId="114" xr:uid="{D46A9586-0257-445C-82A9-5987A023618A}"/>
    <cellStyle name="Comma 2 2 2" xfId="115" xr:uid="{9EC0F1EA-210E-4DC4-8E43-B0010A117862}"/>
    <cellStyle name="Comma 2 2 2 2" xfId="314" xr:uid="{955F6869-E498-4417-BD55-90DDEEE8154B}"/>
    <cellStyle name="Comma 2 2 2 3" xfId="293" xr:uid="{4E1A1494-8947-4F5A-8B90-B83B84FE9A8C}"/>
    <cellStyle name="Comma 2 3" xfId="116" xr:uid="{185DBD8F-DADC-4314-98E6-1FC0386F7ED1}"/>
    <cellStyle name="Comma 2 4" xfId="117" xr:uid="{C54A995D-2E45-4739-AA23-F2E486F07756}"/>
    <cellStyle name="Comma 2 5" xfId="118" xr:uid="{37C9F523-18D0-4451-B5FB-5861C5E2ECAC}"/>
    <cellStyle name="Comma 2 6" xfId="119" xr:uid="{8F426A62-2503-45DD-8D6F-D44B8B86E67F}"/>
    <cellStyle name="Comma 2 7" xfId="120" xr:uid="{8950EEC4-1CE0-459F-9B4E-D902C1D6B946}"/>
    <cellStyle name="Comma 2 8" xfId="121" xr:uid="{789CAF69-00A8-432E-A6B8-42B9DC217957}"/>
    <cellStyle name="Comma 3" xfId="122" xr:uid="{8505C6FB-A2D6-4AC7-A284-BDF8CE1825CE}"/>
    <cellStyle name="Comma 3 2" xfId="123" xr:uid="{20A0DDDB-0B18-4A40-8196-A4ACA97D6DB8}"/>
    <cellStyle name="Comma 3 2 2" xfId="315" xr:uid="{FDAEAD6A-DF58-4FD5-BF42-6B41C9A75561}"/>
    <cellStyle name="Comma 3 2 3" xfId="294" xr:uid="{844A73EC-9469-4EB1-948E-3355C1E5FE4D}"/>
    <cellStyle name="Comma 4" xfId="124" xr:uid="{588C2EDE-9B20-414B-9C96-422CEF4C2DB6}"/>
    <cellStyle name="Comma 4 2" xfId="316" xr:uid="{C98B7D64-E69D-4BC1-A8AC-83559932F480}"/>
    <cellStyle name="Comma 4 3" xfId="295" xr:uid="{2CDE105F-8222-4816-9A04-2D60466DCC39}"/>
    <cellStyle name="Comma 5" xfId="125" xr:uid="{0B5E9E7A-2DFA-4B0F-B29A-EE504CC15CEB}"/>
    <cellStyle name="Comma 5 2" xfId="317" xr:uid="{77A1822E-2F80-4B70-9CAC-613436E4A44F}"/>
    <cellStyle name="Comma 5 3" xfId="296" xr:uid="{57D3C99B-FE9E-4327-A336-568870EE41C7}"/>
    <cellStyle name="Comma0 - Modelo1" xfId="126" xr:uid="{7014B871-ABF5-4A82-A6FB-789BFE0E47C7}"/>
    <cellStyle name="Comma0 - Style1" xfId="127" xr:uid="{A5AED4D7-D443-4D87-8288-BBDC39624F18}"/>
    <cellStyle name="Comma1 - Modelo2" xfId="128" xr:uid="{7633D8AA-BD94-4FEC-9F34-118DE7D2385B}"/>
    <cellStyle name="Comma1 - Style2" xfId="129" xr:uid="{E01A65DB-3B64-4792-AC00-2D45D030DC92}"/>
    <cellStyle name="Currency 0" xfId="130" xr:uid="{F25A691D-1D80-45D6-91E2-AC200C3C81EC}"/>
    <cellStyle name="Currency 2" xfId="131" xr:uid="{2B18530C-20C4-4228-A0C8-B97EBCFF4957}"/>
    <cellStyle name="Dash" xfId="132" xr:uid="{6B1CE8E3-188C-4EF9-BAE7-F7B7A321A33B}"/>
    <cellStyle name="Data" xfId="133" xr:uid="{7B71BC0A-48D2-49E8-A0AD-C2A7230CC4F7}"/>
    <cellStyle name="Date Aligned" xfId="134" xr:uid="{6965C137-F926-44AB-A1D2-7251BD246FAF}"/>
    <cellStyle name="DESCRIÇÃO" xfId="135" xr:uid="{1599AC51-B915-4BAB-9511-3FEA019734F7}"/>
    <cellStyle name="Dia" xfId="136" xr:uid="{3A09CAA4-29CE-4012-A295-CC71F82137D2}"/>
    <cellStyle name="Diseño" xfId="137" xr:uid="{FCCCD5FB-D9A5-4441-A55A-F7AE288D6B4D}"/>
    <cellStyle name="Dotted Line" xfId="138" xr:uid="{2EE7AB30-E42C-4BCA-ADF4-EA3ECD432F37}"/>
    <cellStyle name="Encabez1" xfId="139" xr:uid="{A93594E6-CCB5-4472-94D6-8C5E74D13FBC}"/>
    <cellStyle name="Encabez2" xfId="140" xr:uid="{7950860E-3303-4EEA-B9AA-DEBD2E8C0548}"/>
    <cellStyle name="Ênfase1" xfId="19" builtinId="29" customBuiltin="1"/>
    <cellStyle name="Ênfase1 2" xfId="141" xr:uid="{A4B3BA07-2D26-4974-AC65-F8710D4BC474}"/>
    <cellStyle name="Ênfase2" xfId="23" builtinId="33" customBuiltin="1"/>
    <cellStyle name="Ênfase2 2" xfId="142" xr:uid="{86335EB6-AFCE-4F98-A8FC-182427ADB52E}"/>
    <cellStyle name="Ênfase3" xfId="27" builtinId="37" customBuiltin="1"/>
    <cellStyle name="Ênfase3 2" xfId="143" xr:uid="{2B506267-A752-4D11-9894-EFCF15597067}"/>
    <cellStyle name="Ênfase4" xfId="31" builtinId="41" customBuiltin="1"/>
    <cellStyle name="Ênfase4 2" xfId="144" xr:uid="{45BC2914-E3FE-42B9-9089-CCA758103E34}"/>
    <cellStyle name="Ênfase5" xfId="35" builtinId="45" customBuiltin="1"/>
    <cellStyle name="Ênfase5 2" xfId="145" xr:uid="{9671032D-5DE1-494B-898D-EFCF7556C4FC}"/>
    <cellStyle name="Ênfase6" xfId="39" builtinId="49" customBuiltin="1"/>
    <cellStyle name="Ênfase6 2" xfId="146" xr:uid="{B5D5CEE3-E14F-4F67-8E7A-1F8881533151}"/>
    <cellStyle name="Entrada" xfId="10" builtinId="20" customBuiltin="1"/>
    <cellStyle name="Entrada 2" xfId="147" xr:uid="{74DD86F0-6DBC-4123-BBA0-7DAEABB447D0}"/>
    <cellStyle name="Estilo 1" xfId="148" xr:uid="{15D19866-6EC8-4660-BF0B-DF49347B8600}"/>
    <cellStyle name="Euro" xfId="149" xr:uid="{55286C50-2F05-4DE2-86FD-BCB34CEC5B9A}"/>
    <cellStyle name="F2" xfId="150" xr:uid="{F014593A-C6AD-4AE4-98B3-9FF48EF76C28}"/>
    <cellStyle name="F3" xfId="151" xr:uid="{5CFA4548-74BC-4470-AC86-521DB31E2455}"/>
    <cellStyle name="F4" xfId="152" xr:uid="{4B19B49D-9C10-4C76-A9D1-E4D465917CD1}"/>
    <cellStyle name="F5" xfId="153" xr:uid="{554E6CDD-78D4-4BA9-AADA-45143B4B51AC}"/>
    <cellStyle name="F6" xfId="154" xr:uid="{843FF1B5-91D3-4BC6-99B5-D7D5DB53D732}"/>
    <cellStyle name="F7" xfId="155" xr:uid="{27EFF463-26C9-4F19-8F09-29F95EFCCCC7}"/>
    <cellStyle name="F8" xfId="156" xr:uid="{752E216E-0B2E-4C5C-B40E-0A22877CE2B3}"/>
    <cellStyle name="fechaA" xfId="157" xr:uid="{88A9B17A-E9FC-47AB-9AA0-77BEA4DD7529}"/>
    <cellStyle name="Fijo" xfId="158" xr:uid="{BAB8B65D-BC80-4229-94E4-78F53F7A648B}"/>
    <cellStyle name="Financiero" xfId="159" xr:uid="{25EE9AF9-ED0C-47DF-B13D-74357657321A}"/>
    <cellStyle name="Fixo" xfId="160" xr:uid="{6960D9A1-DABF-47F6-86AF-72B112DC712F}"/>
    <cellStyle name="Footnote" xfId="161" xr:uid="{FF4B7E28-CD58-4848-BB74-CCCE07D194F5}"/>
    <cellStyle name="FORMULAS" xfId="162" xr:uid="{C9A39B8D-CA9F-48C9-BA59-A51DCADFFD6D}"/>
    <cellStyle name="Geral" xfId="163" xr:uid="{3AD9EDC7-2AF3-4ABD-97E6-2BC5D8BF4AA1}"/>
    <cellStyle name="Grey" xfId="164" xr:uid="{241A777A-E2E0-4A26-BCD7-EC74AA872495}"/>
    <cellStyle name="Hard Percent" xfId="165" xr:uid="{12347D77-EF7B-4A41-BEA5-D47E6187D70D}"/>
    <cellStyle name="Header" xfId="166" xr:uid="{294367F8-495D-42B1-83D8-7FC879552384}"/>
    <cellStyle name="Incorreto 2" xfId="167" xr:uid="{D3C63E0C-99F5-464A-B484-C555FDEAC2D4}"/>
    <cellStyle name="Indefinido" xfId="168" xr:uid="{345EA6EF-8D5D-4B7D-86FA-AAD627DA1D20}"/>
    <cellStyle name="Input [yellow]" xfId="169" xr:uid="{C0C3E8AD-22D1-49A6-8CE9-6F3ECFA92FF3}"/>
    <cellStyle name="lugares" xfId="170" xr:uid="{D25BD2F0-01AF-44C4-A343-089AFECEC666}"/>
    <cellStyle name="Millares [0]_10 AVERIAS MASIVAS + ANT" xfId="171" xr:uid="{E971FFB7-1674-46A0-9BEF-38DFF50971A3}"/>
    <cellStyle name="Millares_10 AVERIAS MASIVAS + ANT" xfId="172" xr:uid="{5A89880B-25C1-4391-9B5E-43875DC87386}"/>
    <cellStyle name="minnum" xfId="173" xr:uid="{E49938EB-AEDB-43F4-8DAF-97E130B7ADB9}"/>
    <cellStyle name="Moeda 2" xfId="174" xr:uid="{8CBA0635-C0D7-404D-8272-313736596AFB}"/>
    <cellStyle name="Moneda [0]_0499EJEG" xfId="175" xr:uid="{D18C762B-40DC-4032-986D-D980106CD4AD}"/>
    <cellStyle name="Moneda_0499EJEG" xfId="176" xr:uid="{7A8F7C3E-0174-4F81-A153-F271D4686C26}"/>
    <cellStyle name="Monetario" xfId="177" xr:uid="{7BA3CA5D-672F-4AC5-B46F-20A0EC8236EA}"/>
    <cellStyle name="Multiple" xfId="178" xr:uid="{969EF152-78AE-4D7F-A189-62173D24E6AA}"/>
    <cellStyle name="Neutra 2" xfId="179" xr:uid="{ACF82EBA-4BC2-4808-B062-D26D9101B355}"/>
    <cellStyle name="Neutro" xfId="9" builtinId="28" customBuiltin="1"/>
    <cellStyle name="Neutro 2" xfId="44" xr:uid="{AE5146E2-AD23-4CD9-A6B9-0FAFEF166520}"/>
    <cellStyle name="no dec" xfId="180" xr:uid="{E3B59A74-E1F8-4AEB-8EE8-465C3275D041}"/>
    <cellStyle name="Normal" xfId="0" builtinId="0"/>
    <cellStyle name="Normal - Style1" xfId="181" xr:uid="{ACA25125-9CD3-4D6D-94EA-681707719AEA}"/>
    <cellStyle name="Normal 10" xfId="182" xr:uid="{77753531-1131-4CB6-B61D-B4F73F2329FD}"/>
    <cellStyle name="Normal 11" xfId="183" xr:uid="{1FCC9EBE-C529-4114-BBAD-9C5759CF67A8}"/>
    <cellStyle name="Normal 12" xfId="184" xr:uid="{05BB6BAA-5680-41D5-BDDA-ACF66E645437}"/>
    <cellStyle name="Normal 12 2" xfId="185" xr:uid="{A6FD9B1C-4735-40B7-8252-DAB1836BBAE4}"/>
    <cellStyle name="Normal 13" xfId="186" xr:uid="{A494C87A-CFB9-4CEE-8226-CDF66FE4D9A9}"/>
    <cellStyle name="Normal 13 45" xfId="187" xr:uid="{CC4BECAD-415C-4CDE-9656-8C003BA0FEF0}"/>
    <cellStyle name="Normal 14" xfId="188" xr:uid="{95C02383-33E0-473B-8043-3757B984FE3F}"/>
    <cellStyle name="Normal 160" xfId="189" xr:uid="{C6274B2D-F398-42B9-90EE-4B5D5B2D38A6}"/>
    <cellStyle name="Normal 17" xfId="190" xr:uid="{26F2C906-4552-4D0F-98EB-86A42B5CEF95}"/>
    <cellStyle name="Normal 18" xfId="191" xr:uid="{70CD0E4F-8CA4-44EB-B96B-9E306A252761}"/>
    <cellStyle name="Normal 19" xfId="192" xr:uid="{3910D168-914C-403E-BFDA-0F2A6BE5F726}"/>
    <cellStyle name="Normal 2" xfId="193" xr:uid="{A5394A5D-A465-4A70-8AFA-FB0B8E303783}"/>
    <cellStyle name="Normal 2 2" xfId="194" xr:uid="{D7558D43-0F8E-43DB-BAC2-D2208A12A758}"/>
    <cellStyle name="Normal 2 3" xfId="195" xr:uid="{63988DD1-0650-486A-9588-94C37FE98C9C}"/>
    <cellStyle name="Normal 2 4" xfId="196" xr:uid="{457A496E-3186-462E-8D3E-9F7A94413CB8}"/>
    <cellStyle name="Normal 2 5" xfId="197" xr:uid="{7B8360E0-19D5-4E1F-9BE5-7AAB2E669233}"/>
    <cellStyle name="Normal 2 6" xfId="198" xr:uid="{A6AD2628-E34E-4E68-9D16-428B1C0AB9DF}"/>
    <cellStyle name="Normal 2 7" xfId="199" xr:uid="{661B22C6-462C-4CE9-9383-BA28EDC8E7A5}"/>
    <cellStyle name="Normal 2 8" xfId="200" xr:uid="{1F325EA2-B481-405C-870C-855085C1D6D5}"/>
    <cellStyle name="Normal 2 9" xfId="201" xr:uid="{D3E7A3E7-EC1C-4001-BC2E-1FE276D85B75}"/>
    <cellStyle name="Normal 20" xfId="202" xr:uid="{34155703-AA1E-4124-B8ED-21EEB269C87A}"/>
    <cellStyle name="Normal 3" xfId="203" xr:uid="{07157426-7C4F-4737-A4AE-19007EE58656}"/>
    <cellStyle name="Normal 3 2" xfId="204" xr:uid="{D339F228-AC0C-4940-9F3B-3847CDAF93B4}"/>
    <cellStyle name="Normal 4" xfId="205" xr:uid="{05E01C2E-3D47-4BD0-8E75-CB75DC99F773}"/>
    <cellStyle name="Normal 4 2" xfId="206" xr:uid="{F4313BC2-1AA5-4C22-8FB4-977DCEB7CF98}"/>
    <cellStyle name="Normal 4 3" xfId="207" xr:uid="{4BCE927E-4D79-4377-98E3-E6DD0A25D448}"/>
    <cellStyle name="Normal 4 4" xfId="208" xr:uid="{293A9677-EEEF-4B24-B5BF-7FFF6CE11A51}"/>
    <cellStyle name="Normal 4 5" xfId="209" xr:uid="{D2F23D9C-217F-4905-889B-070126EF48F2}"/>
    <cellStyle name="Normal 4 6" xfId="210" xr:uid="{9D9E8E43-BA44-4F8B-BDB9-6C499C95709C}"/>
    <cellStyle name="Normal 4 7" xfId="211" xr:uid="{4D0C3CC6-8E6C-44D1-B6BE-E1AC55F56A5E}"/>
    <cellStyle name="Normal 4 8" xfId="212" xr:uid="{72C55824-F884-494D-80C4-C88BC9A34903}"/>
    <cellStyle name="Normal 5" xfId="213" xr:uid="{3B6F1A77-673E-48F7-9C15-0CDC52E5A90F}"/>
    <cellStyle name="Normal 6" xfId="214" xr:uid="{28389749-29F4-44F1-A26B-C5330EFBE270}"/>
    <cellStyle name="Normal 7" xfId="215" xr:uid="{F42D6387-080F-42D5-8B4F-E9F14219C419}"/>
    <cellStyle name="Normal 8" xfId="216" xr:uid="{40686720-6407-422B-A605-88466A8DD8B4}"/>
    <cellStyle name="Normal 9" xfId="217" xr:uid="{3EECB07D-D177-4C16-8A8F-F7B02BF0CB0C}"/>
    <cellStyle name="Nota" xfId="16" builtinId="10" customBuiltin="1"/>
    <cellStyle name="Nota 2" xfId="218" xr:uid="{14082E53-C276-41EA-844F-2509118E122B}"/>
    <cellStyle name="Nota 3" xfId="219" xr:uid="{7FAC0462-B084-4482-BBB4-60402A971B15}"/>
    <cellStyle name="NumMIN" xfId="220" xr:uid="{CA483C4A-022B-4A18-9DD7-B9FB12FF9D54}"/>
    <cellStyle name="oft Excel]_x000d__x000a_Comment=As linhas open=/f carregam funções personalizadas para a lista de funções Colar._x000d__x000a_Maximized=3_x000d__x000a_" xfId="221" xr:uid="{C20D3344-32E5-42EE-B197-DAAE92FC34BF}"/>
    <cellStyle name="Output Line Items" xfId="222" xr:uid="{CA239065-2896-47F9-B011-244F225AB435}"/>
    <cellStyle name="Percent [2]" xfId="223" xr:uid="{296377DC-768C-4EEC-8AD9-D6C4C7D9973B}"/>
    <cellStyle name="Percentual" xfId="224" xr:uid="{5EB722C7-72D5-4CAB-B147-F98A0A8EE6BE}"/>
    <cellStyle name="Ponto" xfId="225" xr:uid="{EEA8FE78-2FA7-404B-B3D0-27AD183C65D6}"/>
    <cellStyle name="Porcentagem 2" xfId="226" xr:uid="{075AC6AE-53F9-436E-9017-ACA2071D4056}"/>
    <cellStyle name="Porcentagem 2 2" xfId="227" xr:uid="{92663543-9CD8-4BE4-A0E7-D5502AD3CC86}"/>
    <cellStyle name="Porcentagem 2 3" xfId="228" xr:uid="{FEFB1BBC-D4F2-4DEB-A2F8-6DD8D1C1F984}"/>
    <cellStyle name="Porcentagem 2 4" xfId="229" xr:uid="{6E6FC2E2-9FED-40B4-9721-DC2D57A5FB5F}"/>
    <cellStyle name="Porcentagem 2 5" xfId="230" xr:uid="{3F4E628E-8804-4B21-95FF-0F35B8DFB185}"/>
    <cellStyle name="Porcentagem 2 6" xfId="231" xr:uid="{62F8022F-BD6F-4FB4-B5FD-C20C0D543026}"/>
    <cellStyle name="Porcentagem 2 7" xfId="232" xr:uid="{C703C6A1-AD27-4761-8BC7-C1D79F10178D}"/>
    <cellStyle name="Porcentagem 2 8" xfId="233" xr:uid="{6AD7180D-6076-4D19-BD7C-531BFECC6C0F}"/>
    <cellStyle name="PSChar" xfId="234" xr:uid="{977935EB-4974-4059-8294-3F1287C9AAEF}"/>
    <cellStyle name="PSDate" xfId="235" xr:uid="{8FEC3FB9-716E-4C29-8B76-207434853A59}"/>
    <cellStyle name="PSDec" xfId="236" xr:uid="{81B5E63B-C38D-4A1C-BFE3-0498F976E9AE}"/>
    <cellStyle name="PSHeading" xfId="237" xr:uid="{A2016200-A85F-4C7F-B2C6-6CE7C348C50B}"/>
    <cellStyle name="PSInt" xfId="238" xr:uid="{92BAD752-9F86-424E-9A53-1220925CF065}"/>
    <cellStyle name="PSSpacer" xfId="239" xr:uid="{00EB7A77-A9A4-4AE2-80DA-93F8576AB0BA}"/>
    <cellStyle name="Punto0" xfId="240" xr:uid="{E51BC69C-D94B-4B8D-BD33-D46F56B7A087}"/>
    <cellStyle name="Ruim" xfId="8" builtinId="27" customBuiltin="1"/>
    <cellStyle name="Saída" xfId="11" builtinId="21" customBuiltin="1"/>
    <cellStyle name="Saída 2" xfId="241" xr:uid="{901A9A27-0499-408A-872C-575753F3811C}"/>
    <cellStyle name="SAPKey" xfId="242" xr:uid="{2D10E415-6D4C-41E7-B438-3965891BE0D2}"/>
    <cellStyle name="SAPLocked" xfId="243" xr:uid="{E1F2A8F2-1342-4403-A1FA-1A27ACCCFE85}"/>
    <cellStyle name="SAPOutput" xfId="244" xr:uid="{A8B088BE-EBDC-479E-B694-C5B5593404E1}"/>
    <cellStyle name="SAPSpace" xfId="245" xr:uid="{D9565FA7-C112-4666-8044-9B73ECF97ECF}"/>
    <cellStyle name="SAPText" xfId="246" xr:uid="{5EE84318-9C20-4B25-B3D3-28165FD61426}"/>
    <cellStyle name="SAPUnLocked" xfId="247" xr:uid="{F9F096BE-4712-4159-A430-CF4F6DF47981}"/>
    <cellStyle name="Separador de milhares 2" xfId="248" xr:uid="{8A70D2C2-82B9-40B3-AD48-56B1DFD739F9}"/>
    <cellStyle name="Separador de milhares 2 2" xfId="318" xr:uid="{5AF1C20A-F7C7-438F-8CA4-03CCD8008801}"/>
    <cellStyle name="Separador de milhares 2 3" xfId="297" xr:uid="{9DF56305-D17E-41C4-B7D5-B6D4C9C38FE3}"/>
    <cellStyle name="Separador de milhares 3" xfId="249" xr:uid="{F76E119D-69CC-4BBF-AC84-54324EA4D01A}"/>
    <cellStyle name="Separador de milhares 3 2" xfId="319" xr:uid="{B170B160-9892-4CD7-881E-B6DEB360B482}"/>
    <cellStyle name="Separador de milhares 3 3" xfId="298" xr:uid="{2435B43E-181D-42A0-89C8-02FF478E21CF}"/>
    <cellStyle name="Separador de milhares 4" xfId="250" xr:uid="{D70F1CCD-D3F6-415B-8767-EB8C52F51507}"/>
    <cellStyle name="Separador de milhares 4 2" xfId="251" xr:uid="{CB242CBF-7860-4206-A384-D3D5D71CA1DA}"/>
    <cellStyle name="Separador de milhares 4 2 2" xfId="320" xr:uid="{61538090-A14C-4082-9541-8F2E7B422594}"/>
    <cellStyle name="Separador de milhares 4 2 3" xfId="252" xr:uid="{0AF43222-DBC4-4626-8920-A64866D07368}"/>
    <cellStyle name="Separador de milhares 4 2 3 2" xfId="321" xr:uid="{D046750F-DD0C-44CA-A2F3-DFFD63DFCF4E}"/>
    <cellStyle name="Separador de milhares 4 2 3 3" xfId="300" xr:uid="{C16EFF93-4D38-49D3-8A36-C15381CAEC65}"/>
    <cellStyle name="Separador de milhares 4 2 4" xfId="299" xr:uid="{F4A21694-27E9-4A7A-AEB8-35B8049DD62B}"/>
    <cellStyle name="Separador de milhares 5" xfId="253" xr:uid="{6970A5F5-D09B-4D07-9C8E-837E646E2CB5}"/>
    <cellStyle name="Separador de milhares 5 2" xfId="322" xr:uid="{B43ACE12-C3CC-449C-B7E6-22D29B9CA23E}"/>
    <cellStyle name="Separador de milhares 5 3" xfId="301" xr:uid="{B139D349-F35C-4E2B-ACE8-535642C299EF}"/>
    <cellStyle name="Texto de Aviso" xfId="15" builtinId="11" customBuiltin="1"/>
    <cellStyle name="Texto de Aviso 2" xfId="254" xr:uid="{81D5FDDD-B304-4C51-9932-BB76B07C0D8D}"/>
    <cellStyle name="Texto Explicativo" xfId="17" builtinId="53" customBuiltin="1"/>
    <cellStyle name="Texto Explicativo 2" xfId="255" xr:uid="{C4E6306F-E28F-482E-B2D5-048DB557C4DF}"/>
    <cellStyle name="þ_x001d_ðW_x000c_ìþ'_x000d_ßþU_x0001_ü_x0005_'_x0014__x0007__x0001__x0001_" xfId="256" xr:uid="{9247FC5B-D906-47B2-BAEF-6477B2AB9FF5}"/>
    <cellStyle name="times" xfId="257" xr:uid="{A504AB30-F491-4B1F-B367-3B5F5A7CCCD8}"/>
    <cellStyle name="Título" xfId="2" builtinId="15" customBuiltin="1"/>
    <cellStyle name="Título 1" xfId="3" builtinId="16" customBuiltin="1"/>
    <cellStyle name="Título 1 2" xfId="258" xr:uid="{A081CBDC-A0A0-4042-8852-663BAB82EBDB}"/>
    <cellStyle name="Título 2" xfId="4" builtinId="17" customBuiltin="1"/>
    <cellStyle name="Título 2 2" xfId="259" xr:uid="{468130C4-6E93-4619-B448-7854106DCDED}"/>
    <cellStyle name="Título 3" xfId="5" builtinId="18" customBuiltin="1"/>
    <cellStyle name="Título 3 2" xfId="260" xr:uid="{06E42C93-4747-43A2-B985-103869BB7BBF}"/>
    <cellStyle name="Título 4" xfId="6" builtinId="19" customBuiltin="1"/>
    <cellStyle name="Título 4 2" xfId="261" xr:uid="{D4B09792-E025-43E9-BC1F-E5FAB753C3A1}"/>
    <cellStyle name="Título 5" xfId="43" xr:uid="{0793E63B-A509-4CD7-AF8E-9AA68E3AE2B3}"/>
    <cellStyle name="Título 5 2" xfId="262" xr:uid="{5E9EE881-10FD-4EE5-BE14-FD94BA2803D5}"/>
    <cellStyle name="Título 6" xfId="263" xr:uid="{C33BA31C-5137-4034-AB01-A12220AC21DE}"/>
    <cellStyle name="Titulo1" xfId="264" xr:uid="{8BDA20C0-F0A3-4C5B-BCC6-6F3F997AA056}"/>
    <cellStyle name="Titulo2" xfId="265" xr:uid="{53122F3A-BECC-4C5D-9699-592B87746E23}"/>
    <cellStyle name="Total" xfId="18" builtinId="25" customBuiltin="1"/>
    <cellStyle name="Total 2" xfId="266" xr:uid="{E2D9939F-CE5C-40CC-A8BB-C02738230FC3}"/>
    <cellStyle name="Total 2 2" xfId="267" xr:uid="{998D31AC-2686-4A47-B02C-1BC39C26B2D0}"/>
    <cellStyle name="Total 2 3" xfId="268" xr:uid="{DF5D1CAD-C0F2-432F-8BAC-F5CE3FEEFA94}"/>
    <cellStyle name="Total 2 4" xfId="269" xr:uid="{0B1901C5-57F9-452C-8BB8-EEA9B6E4FA83}"/>
    <cellStyle name="Total 2 5" xfId="270" xr:uid="{59C09D89-ED97-4344-ABF7-5F9320093780}"/>
    <cellStyle name="Total 2 6" xfId="271" xr:uid="{76638586-5B03-49FE-BB2B-E59FCF131754}"/>
    <cellStyle name="Total 2 7" xfId="272" xr:uid="{8C4249E0-CE38-4D22-B82C-B9600E3F582C}"/>
    <cellStyle name="Total 2 8" xfId="273" xr:uid="{D97A906B-59DC-455D-AF5C-A78A6D2BAD35}"/>
    <cellStyle name="Total 3" xfId="274" xr:uid="{3ED2FEF9-ADF4-4A2B-8FDF-0F9E15980CC1}"/>
    <cellStyle name="Total 4" xfId="275" xr:uid="{41F3EC77-4ABA-47DD-AF43-E1DB48414BC7}"/>
    <cellStyle name="Total 5" xfId="276" xr:uid="{27FB698F-5EDF-424E-9870-F931159B7A22}"/>
    <cellStyle name="Total 6" xfId="277" xr:uid="{A8885B59-8B1A-4701-BB9C-2E63C09ACF94}"/>
    <cellStyle name="Total 7" xfId="278" xr:uid="{68D4174C-361B-443F-AC23-9F5360E5AF94}"/>
    <cellStyle name="Total 8" xfId="279" xr:uid="{6D1F77BF-F3DF-4F37-9186-4B1B20786CEF}"/>
    <cellStyle name="Vírgula" xfId="1" builtinId="3"/>
    <cellStyle name="Vírgula 10" xfId="281" xr:uid="{0E57C1EA-A326-460B-8E3B-9DE148712DF1}"/>
    <cellStyle name="Vírgula 10 2" xfId="324" xr:uid="{4958CA34-E898-4583-BD56-01B75A06C49A}"/>
    <cellStyle name="Vírgula 10 3" xfId="303" xr:uid="{D9B4B185-FF71-4D77-B402-E43640FFE204}"/>
    <cellStyle name="Vírgula 10 4" xfId="292" xr:uid="{3F1D4F6C-7432-4285-A819-1993E6B32B36}"/>
    <cellStyle name="Vírgula 2" xfId="282" xr:uid="{BE693FFB-FF03-4801-B309-60B1266426F0}"/>
    <cellStyle name="Vírgula 2 10" xfId="304" xr:uid="{522C0E2A-0574-4D0A-ACA8-98F5B37500FB}"/>
    <cellStyle name="Vírgula 2 2" xfId="283" xr:uid="{919FB2E2-BE9F-4FB1-BE64-26FC70448C2E}"/>
    <cellStyle name="Vírgula 2 2 2" xfId="313" xr:uid="{BEDE9C15-6BC2-4091-BB48-9BEE66391C5F}"/>
    <cellStyle name="Vírgula 2 2 2 2" xfId="334" xr:uid="{6D0F5920-EF95-4E7B-8AB1-CDAD80F8FDBF}"/>
    <cellStyle name="Vírgula 2 2 3" xfId="326" xr:uid="{8618926A-6272-44BC-98DB-681A4360FF35}"/>
    <cellStyle name="Vírgula 2 2 4" xfId="305" xr:uid="{E288FD43-F197-4075-8877-7B4C8A4ADC3F}"/>
    <cellStyle name="Vírgula 2 3" xfId="284" xr:uid="{D57ECB9B-5C27-4AA1-8423-A4AFEC641B72}"/>
    <cellStyle name="Vírgula 2 3 2" xfId="327" xr:uid="{A42F5AA4-2AD3-44B1-B51F-25AB8D4AFD9D}"/>
    <cellStyle name="Vírgula 2 3 3" xfId="306" xr:uid="{A971098C-0B14-4D60-BD11-499217CC540E}"/>
    <cellStyle name="Vírgula 2 4" xfId="285" xr:uid="{C405871A-58F5-4470-B048-3A7821DABDF6}"/>
    <cellStyle name="Vírgula 2 4 2" xfId="328" xr:uid="{2DD7A453-51FD-4DCC-81E8-3A8573FB48F0}"/>
    <cellStyle name="Vírgula 2 4 3" xfId="307" xr:uid="{54B0E018-4C66-4D97-823C-CAE83CA74025}"/>
    <cellStyle name="Vírgula 2 5" xfId="286" xr:uid="{100F8B3D-904E-40E6-A358-7A36F3467C08}"/>
    <cellStyle name="Vírgula 2 5 2" xfId="329" xr:uid="{28F005F1-F9C0-42B5-93AE-4BE0D1B90D5F}"/>
    <cellStyle name="Vírgula 2 5 3" xfId="308" xr:uid="{4124A1EF-BF12-436E-A388-1CF2E463CEF7}"/>
    <cellStyle name="Vírgula 2 6" xfId="287" xr:uid="{6E7BE83F-9BCC-4732-ABBA-5C5F1A88CA3C}"/>
    <cellStyle name="Vírgula 2 6 2" xfId="330" xr:uid="{5BE91D6E-2CAF-4911-B919-822EF8A93225}"/>
    <cellStyle name="Vírgula 2 6 3" xfId="309" xr:uid="{049A48FA-B934-4D18-8B76-D83E2EE16672}"/>
    <cellStyle name="Vírgula 2 7" xfId="288" xr:uid="{96CC4D55-A048-4618-AB5E-FF9A71BE328A}"/>
    <cellStyle name="Vírgula 2 7 2" xfId="331" xr:uid="{B093B04B-9005-4451-9E31-F90B7DAE8B9D}"/>
    <cellStyle name="Vírgula 2 7 3" xfId="310" xr:uid="{A43B1B8F-C0E3-44C3-AF6D-C96D8F2466B2}"/>
    <cellStyle name="Vírgula 2 8" xfId="289" xr:uid="{40BB561B-FCAB-43B2-B03C-876C6A0F7C1E}"/>
    <cellStyle name="Vírgula 2 8 2" xfId="332" xr:uid="{40EE0295-A9D4-44AD-AF8E-1FAE0CDF60B5}"/>
    <cellStyle name="Vírgula 2 8 3" xfId="311" xr:uid="{FC79ACE1-0F72-4D1E-94F4-AFC5F3B4C502}"/>
    <cellStyle name="Vírgula 2 9" xfId="325" xr:uid="{DC1EA72B-931F-47D6-BB85-A775B7F33FF9}"/>
    <cellStyle name="Vírgula 3" xfId="290" xr:uid="{DE150468-0268-4A81-A3EC-08368EF53ACB}"/>
    <cellStyle name="Vírgula 3 4" xfId="291" xr:uid="{A3A8AA8E-51E0-4E4A-831A-F15DB7F3EFDE}"/>
    <cellStyle name="Vírgula 3 4 2" xfId="333" xr:uid="{5279B564-32EA-4232-82E2-3A8A91C8EE18}"/>
    <cellStyle name="Vírgula 3 4 3" xfId="312" xr:uid="{3C6F48BE-8B2E-4DC4-A7B9-E63838B913B7}"/>
    <cellStyle name="Vírgula 4" xfId="323" xr:uid="{92A50456-BF67-4418-BC1B-EC9C39731D81}"/>
    <cellStyle name="Vírgula 5" xfId="302" xr:uid="{B06402FB-35FF-4BA7-BE78-4DDD98DFE439}"/>
    <cellStyle name="Vírgula 6" xfId="335" xr:uid="{DA005DE7-4A10-451E-9844-F68AFE02DD13}"/>
    <cellStyle name="Vírgula 7" xfId="280" xr:uid="{C4CFDE9C-AEE3-4573-B584-A3E4C82617B8}"/>
    <cellStyle name="Vírgula 8" xfId="51" xr:uid="{D8292082-31B5-4286-A9BF-855CD803441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showGridLines="0" tabSelected="1" zoomScale="68" zoomScaleNormal="68" workbookViewId="0">
      <selection activeCell="H27" sqref="H27"/>
    </sheetView>
  </sheetViews>
  <sheetFormatPr defaultRowHeight="14.25" customHeight="1"/>
  <cols>
    <col min="1" max="1" width="43.5703125" style="1" customWidth="1"/>
    <col min="2" max="7" width="16.140625" style="1" bestFit="1" customWidth="1"/>
    <col min="8" max="12" width="15.7109375" style="1" bestFit="1" customWidth="1"/>
    <col min="13" max="13" width="15" style="1" bestFit="1" customWidth="1"/>
    <col min="14" max="14" width="16.5703125" style="1" bestFit="1" customWidth="1"/>
    <col min="15" max="15" width="15" style="1" bestFit="1" customWidth="1"/>
    <col min="16" max="16" width="14.85546875" style="1" bestFit="1" customWidth="1"/>
    <col min="17" max="16384" width="9.140625" style="1"/>
  </cols>
  <sheetData>
    <row r="1" spans="1:16" ht="14.2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ht="14.25" customHeight="1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ht="14.25" customHeight="1">
      <c r="A4" s="19" t="s">
        <v>78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6" ht="14.25" customHeight="1">
      <c r="A6" s="16" t="s">
        <v>32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</row>
    <row r="7" spans="1:16" ht="14.25" customHeight="1">
      <c r="A7" s="20"/>
      <c r="B7" s="5" t="s">
        <v>13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13</v>
      </c>
      <c r="I7" s="5" t="s">
        <v>13</v>
      </c>
      <c r="J7" s="5" t="s">
        <v>13</v>
      </c>
      <c r="K7" s="5" t="s">
        <v>13</v>
      </c>
      <c r="L7" s="5" t="s">
        <v>13</v>
      </c>
      <c r="M7" s="5" t="s">
        <v>13</v>
      </c>
      <c r="N7" s="5" t="s">
        <v>13</v>
      </c>
    </row>
    <row r="8" spans="1:16" ht="14.25" customHeight="1">
      <c r="A8" s="9" t="s">
        <v>14</v>
      </c>
      <c r="B8" s="11">
        <v>8904052.1500000004</v>
      </c>
      <c r="C8" s="11">
        <v>7866084.96</v>
      </c>
      <c r="D8" s="11">
        <v>7873797.71</v>
      </c>
      <c r="E8" s="11">
        <v>7363047.1699999999</v>
      </c>
      <c r="F8" s="11"/>
      <c r="G8" s="11"/>
      <c r="H8" s="11"/>
      <c r="I8" s="11"/>
      <c r="J8" s="11"/>
      <c r="K8" s="11"/>
      <c r="L8" s="11"/>
      <c r="M8" s="11"/>
      <c r="N8" s="11">
        <v>0</v>
      </c>
    </row>
    <row r="9" spans="1:16" ht="14.25" customHeight="1">
      <c r="A9" s="12" t="s">
        <v>16</v>
      </c>
      <c r="B9" s="10" t="s">
        <v>15</v>
      </c>
      <c r="C9" s="10" t="s">
        <v>15</v>
      </c>
      <c r="D9" s="10" t="s">
        <v>15</v>
      </c>
      <c r="E9" s="10" t="s">
        <v>15</v>
      </c>
      <c r="F9" s="10"/>
      <c r="G9" s="10"/>
      <c r="H9" s="10"/>
      <c r="I9" s="10"/>
      <c r="J9" s="10"/>
      <c r="K9" s="10"/>
      <c r="L9" s="10"/>
      <c r="M9" s="10"/>
      <c r="N9" s="14">
        <f>SUM(B9:M9)</f>
        <v>0</v>
      </c>
    </row>
    <row r="10" spans="1:16" ht="14.25" customHeight="1">
      <c r="A10" s="12" t="s">
        <v>33</v>
      </c>
      <c r="B10" s="4">
        <v>6569781.1299999999</v>
      </c>
      <c r="C10" s="4">
        <v>6569781.1299999999</v>
      </c>
      <c r="D10" s="4">
        <v>6569781.1299999999</v>
      </c>
      <c r="E10" s="4">
        <v>6569781.1299999999</v>
      </c>
      <c r="F10" s="4"/>
      <c r="G10" s="4"/>
      <c r="H10" s="4"/>
      <c r="I10" s="4"/>
      <c r="J10" s="4"/>
      <c r="K10" s="4"/>
      <c r="L10" s="4"/>
      <c r="M10" s="4"/>
      <c r="N10" s="8">
        <f t="shared" ref="N10:N58" si="0">SUM(B10:M10)</f>
        <v>26279124.52</v>
      </c>
      <c r="O10" s="2"/>
      <c r="P10" s="2"/>
    </row>
    <row r="11" spans="1:16" ht="14.25" customHeight="1">
      <c r="A11" s="12" t="s">
        <v>65</v>
      </c>
      <c r="B11" s="4">
        <v>0</v>
      </c>
      <c r="C11" s="4">
        <v>0</v>
      </c>
      <c r="D11" s="4">
        <v>0</v>
      </c>
      <c r="E11" s="4">
        <v>0</v>
      </c>
      <c r="F11" s="4"/>
      <c r="G11" s="4"/>
      <c r="H11" s="4"/>
      <c r="I11" s="4"/>
      <c r="J11" s="4"/>
      <c r="K11" s="4"/>
      <c r="L11" s="4"/>
      <c r="M11" s="4"/>
      <c r="N11" s="8">
        <f t="shared" si="0"/>
        <v>0</v>
      </c>
      <c r="O11" s="2"/>
      <c r="P11" s="2"/>
    </row>
    <row r="12" spans="1:16" ht="14.25" customHeight="1">
      <c r="A12" s="12" t="s">
        <v>66</v>
      </c>
      <c r="B12" s="4">
        <v>0</v>
      </c>
      <c r="C12" s="4">
        <v>0</v>
      </c>
      <c r="D12" s="4">
        <v>0</v>
      </c>
      <c r="E12" s="4">
        <v>0</v>
      </c>
      <c r="F12" s="4"/>
      <c r="G12" s="4"/>
      <c r="H12" s="4"/>
      <c r="I12" s="4"/>
      <c r="J12" s="4"/>
      <c r="K12" s="4"/>
      <c r="L12" s="4"/>
      <c r="M12" s="4"/>
      <c r="N12" s="8">
        <f t="shared" si="0"/>
        <v>0</v>
      </c>
      <c r="O12" s="2"/>
      <c r="P12" s="2"/>
    </row>
    <row r="13" spans="1:16" ht="14.25" customHeight="1">
      <c r="A13" s="12" t="s">
        <v>75</v>
      </c>
      <c r="B13" s="4">
        <v>0</v>
      </c>
      <c r="C13" s="4">
        <v>0</v>
      </c>
      <c r="D13" s="4">
        <v>0</v>
      </c>
      <c r="E13" s="4">
        <v>0</v>
      </c>
      <c r="F13" s="4"/>
      <c r="G13" s="4"/>
      <c r="H13" s="4"/>
      <c r="I13" s="4"/>
      <c r="J13" s="4"/>
      <c r="K13" s="4"/>
      <c r="L13" s="4"/>
      <c r="M13" s="4"/>
      <c r="N13" s="8">
        <f t="shared" si="0"/>
        <v>0</v>
      </c>
      <c r="O13" s="2"/>
      <c r="P13" s="2"/>
    </row>
    <row r="14" spans="1:16" ht="14.25" customHeight="1">
      <c r="A14" s="12" t="s">
        <v>67</v>
      </c>
      <c r="B14" s="4">
        <v>0</v>
      </c>
      <c r="C14" s="4">
        <v>0</v>
      </c>
      <c r="D14" s="4">
        <v>0</v>
      </c>
      <c r="E14" s="4">
        <v>0</v>
      </c>
      <c r="F14" s="4"/>
      <c r="G14" s="4"/>
      <c r="H14" s="4"/>
      <c r="I14" s="4"/>
      <c r="J14" s="4"/>
      <c r="K14" s="4"/>
      <c r="L14" s="4"/>
      <c r="M14" s="4"/>
      <c r="N14" s="8">
        <f t="shared" si="0"/>
        <v>0</v>
      </c>
      <c r="O14" s="2"/>
      <c r="P14" s="2"/>
    </row>
    <row r="15" spans="1:16" ht="14.25" customHeight="1">
      <c r="A15" s="12" t="s">
        <v>68</v>
      </c>
      <c r="B15" s="4">
        <v>0</v>
      </c>
      <c r="C15" s="4">
        <v>0</v>
      </c>
      <c r="D15" s="4">
        <v>0</v>
      </c>
      <c r="E15" s="4">
        <v>0</v>
      </c>
      <c r="F15" s="4"/>
      <c r="G15" s="4"/>
      <c r="H15" s="4"/>
      <c r="I15" s="4"/>
      <c r="J15" s="4"/>
      <c r="K15" s="4"/>
      <c r="L15" s="4"/>
      <c r="M15" s="4"/>
      <c r="N15" s="8">
        <f t="shared" si="0"/>
        <v>0</v>
      </c>
      <c r="O15" s="2"/>
      <c r="P15" s="2"/>
    </row>
    <row r="16" spans="1:16" ht="14.25" customHeight="1">
      <c r="A16" s="12" t="s">
        <v>17</v>
      </c>
      <c r="B16" s="4">
        <v>103084.78</v>
      </c>
      <c r="C16" s="4">
        <v>81472.570000000007</v>
      </c>
      <c r="D16" s="4">
        <v>85589.81</v>
      </c>
      <c r="E16" s="4">
        <v>82101.259999999995</v>
      </c>
      <c r="F16" s="4"/>
      <c r="G16" s="4"/>
      <c r="H16" s="4"/>
      <c r="I16" s="4"/>
      <c r="J16" s="4"/>
      <c r="K16" s="4"/>
      <c r="L16" s="4"/>
      <c r="M16" s="4"/>
      <c r="N16" s="8">
        <f t="shared" si="0"/>
        <v>352248.42000000004</v>
      </c>
      <c r="O16" s="2"/>
      <c r="P16" s="2"/>
    </row>
    <row r="17" spans="1:16" ht="14.25" customHeight="1">
      <c r="A17" s="12" t="s">
        <v>69</v>
      </c>
      <c r="B17" s="4">
        <v>0</v>
      </c>
      <c r="C17" s="4">
        <v>0</v>
      </c>
      <c r="D17" s="4">
        <v>0</v>
      </c>
      <c r="E17" s="4">
        <v>0</v>
      </c>
      <c r="F17" s="4"/>
      <c r="G17" s="4"/>
      <c r="H17" s="4"/>
      <c r="I17" s="4"/>
      <c r="J17" s="4"/>
      <c r="K17" s="4"/>
      <c r="L17" s="4"/>
      <c r="M17" s="4"/>
      <c r="N17" s="8">
        <f t="shared" si="0"/>
        <v>0</v>
      </c>
      <c r="O17" s="2"/>
      <c r="P17" s="2"/>
    </row>
    <row r="18" spans="1:16" ht="14.25" customHeight="1">
      <c r="A18" s="12" t="s">
        <v>70</v>
      </c>
      <c r="B18" s="4">
        <v>0</v>
      </c>
      <c r="C18" s="4">
        <v>0</v>
      </c>
      <c r="D18" s="4">
        <v>0</v>
      </c>
      <c r="E18" s="4">
        <v>0</v>
      </c>
      <c r="F18" s="4"/>
      <c r="G18" s="4"/>
      <c r="H18" s="4"/>
      <c r="I18" s="4"/>
      <c r="J18" s="4"/>
      <c r="K18" s="4"/>
      <c r="L18" s="4"/>
      <c r="M18" s="4"/>
      <c r="N18" s="8">
        <f t="shared" si="0"/>
        <v>0</v>
      </c>
      <c r="O18" s="2"/>
      <c r="P18" s="2"/>
    </row>
    <row r="19" spans="1:16" ht="14.25" customHeight="1">
      <c r="A19" s="12" t="s">
        <v>71</v>
      </c>
      <c r="B19" s="4">
        <v>0</v>
      </c>
      <c r="C19" s="4">
        <v>0</v>
      </c>
      <c r="D19" s="4">
        <v>0</v>
      </c>
      <c r="E19" s="4">
        <v>0</v>
      </c>
      <c r="F19" s="4"/>
      <c r="G19" s="4"/>
      <c r="H19" s="4"/>
      <c r="I19" s="4"/>
      <c r="J19" s="4"/>
      <c r="K19" s="4"/>
      <c r="L19" s="4"/>
      <c r="M19" s="4"/>
      <c r="N19" s="8">
        <f t="shared" si="0"/>
        <v>0</v>
      </c>
      <c r="O19" s="2"/>
      <c r="P19" s="2"/>
    </row>
    <row r="20" spans="1:16" ht="14.25" customHeight="1">
      <c r="A20" s="12" t="s">
        <v>34</v>
      </c>
      <c r="B20" s="4">
        <v>0</v>
      </c>
      <c r="C20" s="4">
        <v>0</v>
      </c>
      <c r="D20" s="4">
        <v>0</v>
      </c>
      <c r="E20" s="4">
        <v>0</v>
      </c>
      <c r="F20" s="4"/>
      <c r="G20" s="4"/>
      <c r="H20" s="4"/>
      <c r="I20" s="4"/>
      <c r="J20" s="4"/>
      <c r="K20" s="4"/>
      <c r="L20" s="4"/>
      <c r="M20" s="4"/>
      <c r="N20" s="8">
        <f t="shared" si="0"/>
        <v>0</v>
      </c>
      <c r="O20" s="2"/>
      <c r="P20" s="2"/>
    </row>
    <row r="21" spans="1:16" ht="14.25" customHeight="1">
      <c r="A21" s="12" t="s">
        <v>72</v>
      </c>
      <c r="B21" s="4">
        <v>0</v>
      </c>
      <c r="C21" s="4">
        <v>0</v>
      </c>
      <c r="D21" s="4">
        <v>0</v>
      </c>
      <c r="E21" s="4">
        <v>0</v>
      </c>
      <c r="F21" s="4"/>
      <c r="G21" s="4"/>
      <c r="H21" s="4"/>
      <c r="I21" s="4"/>
      <c r="J21" s="4"/>
      <c r="K21" s="4"/>
      <c r="L21" s="4"/>
      <c r="M21" s="4"/>
      <c r="N21" s="8">
        <f t="shared" si="0"/>
        <v>0</v>
      </c>
      <c r="O21" s="2"/>
      <c r="P21" s="2"/>
    </row>
    <row r="22" spans="1:16" ht="14.25" customHeight="1">
      <c r="A22" s="12" t="s">
        <v>73</v>
      </c>
      <c r="B22" s="4">
        <v>0</v>
      </c>
      <c r="C22" s="4">
        <v>0</v>
      </c>
      <c r="D22" s="4">
        <v>0</v>
      </c>
      <c r="E22" s="4">
        <v>0</v>
      </c>
      <c r="F22" s="4"/>
      <c r="G22" s="4"/>
      <c r="H22" s="4"/>
      <c r="I22" s="4"/>
      <c r="J22" s="4"/>
      <c r="K22" s="4"/>
      <c r="L22" s="4"/>
      <c r="M22" s="4"/>
      <c r="N22" s="8">
        <f t="shared" si="0"/>
        <v>0</v>
      </c>
      <c r="O22" s="2"/>
      <c r="P22" s="2"/>
    </row>
    <row r="23" spans="1:16" ht="14.25" customHeight="1">
      <c r="A23" s="12" t="s">
        <v>74</v>
      </c>
      <c r="B23" s="4">
        <v>5000</v>
      </c>
      <c r="C23" s="4">
        <v>5000</v>
      </c>
      <c r="D23" s="4">
        <v>5000</v>
      </c>
      <c r="E23" s="4">
        <v>0</v>
      </c>
      <c r="F23" s="4"/>
      <c r="G23" s="4"/>
      <c r="H23" s="4"/>
      <c r="I23" s="4"/>
      <c r="J23" s="4"/>
      <c r="K23" s="4"/>
      <c r="L23" s="4"/>
      <c r="M23" s="4"/>
      <c r="N23" s="8">
        <f t="shared" si="0"/>
        <v>15000</v>
      </c>
      <c r="O23" s="2"/>
      <c r="P23" s="2"/>
    </row>
    <row r="24" spans="1:16" ht="14.25" customHeight="1">
      <c r="A24" s="7" t="s">
        <v>35</v>
      </c>
      <c r="B24" s="6">
        <v>6677865.9100000001</v>
      </c>
      <c r="C24" s="6">
        <v>6656253.7000000002</v>
      </c>
      <c r="D24" s="6">
        <v>6660370.9400000004</v>
      </c>
      <c r="E24" s="6">
        <v>6651882.3899999997</v>
      </c>
      <c r="F24" s="6"/>
      <c r="G24" s="6"/>
      <c r="H24" s="6"/>
      <c r="I24" s="6"/>
      <c r="J24" s="6"/>
      <c r="K24" s="6"/>
      <c r="L24" s="6"/>
      <c r="M24" s="6"/>
      <c r="N24" s="6">
        <f t="shared" si="0"/>
        <v>26646372.940000001</v>
      </c>
      <c r="O24" s="2"/>
      <c r="P24" s="2"/>
    </row>
    <row r="25" spans="1:16" ht="14.25" customHeight="1">
      <c r="A25" s="12" t="s">
        <v>18</v>
      </c>
      <c r="B25" s="10" t="s">
        <v>15</v>
      </c>
      <c r="C25" s="10" t="s">
        <v>15</v>
      </c>
      <c r="D25" s="10" t="s">
        <v>15</v>
      </c>
      <c r="E25" s="10" t="s">
        <v>15</v>
      </c>
      <c r="F25" s="10"/>
      <c r="G25" s="10"/>
      <c r="H25" s="10"/>
      <c r="I25" s="10"/>
      <c r="J25" s="10"/>
      <c r="K25" s="10"/>
      <c r="L25" s="10"/>
      <c r="M25" s="10"/>
      <c r="N25" s="14">
        <f t="shared" si="0"/>
        <v>0</v>
      </c>
      <c r="O25" s="2"/>
      <c r="P25" s="2"/>
    </row>
    <row r="26" spans="1:16" ht="14.25" customHeight="1">
      <c r="A26" s="9" t="s">
        <v>19</v>
      </c>
      <c r="B26" s="8">
        <v>2155022.7999999998</v>
      </c>
      <c r="C26" s="8">
        <v>2064560.51</v>
      </c>
      <c r="D26" s="8">
        <v>2040118.73</v>
      </c>
      <c r="E26" s="8">
        <v>2074080.69</v>
      </c>
      <c r="F26" s="8"/>
      <c r="G26" s="8"/>
      <c r="H26" s="8"/>
      <c r="I26" s="8"/>
      <c r="J26" s="8"/>
      <c r="K26" s="8"/>
      <c r="L26" s="8"/>
      <c r="M26" s="8"/>
      <c r="N26" s="8">
        <f t="shared" si="0"/>
        <v>8333782.7299999986</v>
      </c>
      <c r="O26" s="2"/>
      <c r="P26" s="2"/>
    </row>
    <row r="27" spans="1:16" ht="14.25" customHeight="1">
      <c r="A27" s="12" t="s">
        <v>36</v>
      </c>
      <c r="B27" s="4">
        <v>1058833</v>
      </c>
      <c r="C27" s="4">
        <v>1142381.95</v>
      </c>
      <c r="D27" s="4">
        <v>1101639.3400000001</v>
      </c>
      <c r="E27" s="4">
        <v>1107020.3500000001</v>
      </c>
      <c r="F27" s="4"/>
      <c r="G27" s="4"/>
      <c r="H27" s="4"/>
      <c r="I27" s="4"/>
      <c r="J27" s="4"/>
      <c r="K27" s="4"/>
      <c r="L27" s="4"/>
      <c r="M27" s="4"/>
      <c r="N27" s="8">
        <f t="shared" si="0"/>
        <v>4409874.6400000006</v>
      </c>
      <c r="O27" s="2"/>
      <c r="P27" s="2"/>
    </row>
    <row r="28" spans="1:16" ht="14.25" customHeight="1">
      <c r="A28" s="12" t="s">
        <v>37</v>
      </c>
      <c r="B28" s="4">
        <v>216652.58</v>
      </c>
      <c r="C28" s="4">
        <v>354880.28</v>
      </c>
      <c r="D28" s="4">
        <v>270009.73</v>
      </c>
      <c r="E28" s="4">
        <v>327924.40999999997</v>
      </c>
      <c r="F28" s="4"/>
      <c r="G28" s="4"/>
      <c r="H28" s="4"/>
      <c r="I28" s="4"/>
      <c r="J28" s="4"/>
      <c r="K28" s="4"/>
      <c r="L28" s="4"/>
      <c r="M28" s="4"/>
      <c r="N28" s="8">
        <f t="shared" si="0"/>
        <v>1169467</v>
      </c>
      <c r="O28" s="2"/>
      <c r="P28" s="2"/>
    </row>
    <row r="29" spans="1:16" ht="14.25" customHeight="1">
      <c r="A29" s="12" t="s">
        <v>38</v>
      </c>
      <c r="B29" s="4">
        <v>0</v>
      </c>
      <c r="C29" s="4">
        <v>0</v>
      </c>
      <c r="D29" s="4">
        <v>0</v>
      </c>
      <c r="E29" s="4">
        <v>0</v>
      </c>
      <c r="F29" s="4"/>
      <c r="G29" s="4"/>
      <c r="H29" s="4"/>
      <c r="I29" s="4"/>
      <c r="J29" s="4"/>
      <c r="K29" s="4"/>
      <c r="L29" s="4"/>
      <c r="M29" s="4"/>
      <c r="N29" s="8">
        <f t="shared" si="0"/>
        <v>0</v>
      </c>
      <c r="O29" s="2"/>
      <c r="P29" s="2"/>
    </row>
    <row r="30" spans="1:16" ht="14.25" customHeight="1">
      <c r="A30" s="12" t="s">
        <v>39</v>
      </c>
      <c r="B30" s="4">
        <v>580494.30000000005</v>
      </c>
      <c r="C30" s="4">
        <v>365392.91</v>
      </c>
      <c r="D30" s="4">
        <v>381134.62</v>
      </c>
      <c r="E30" s="4">
        <v>371489.56</v>
      </c>
      <c r="F30" s="4"/>
      <c r="G30" s="4"/>
      <c r="H30" s="4"/>
      <c r="I30" s="4"/>
      <c r="J30" s="4"/>
      <c r="K30" s="4"/>
      <c r="L30" s="4"/>
      <c r="M30" s="4"/>
      <c r="N30" s="8">
        <f t="shared" si="0"/>
        <v>1698511.3900000001</v>
      </c>
      <c r="O30" s="2"/>
      <c r="P30" s="2"/>
    </row>
    <row r="31" spans="1:16" ht="14.25" customHeight="1">
      <c r="A31" s="12" t="s">
        <v>40</v>
      </c>
      <c r="B31" s="4">
        <v>13994.52</v>
      </c>
      <c r="C31" s="4">
        <v>13068.74</v>
      </c>
      <c r="D31" s="4">
        <v>20787.71</v>
      </c>
      <c r="E31" s="4">
        <v>6373.08</v>
      </c>
      <c r="F31" s="4"/>
      <c r="G31" s="4"/>
      <c r="H31" s="4"/>
      <c r="I31" s="4"/>
      <c r="J31" s="4"/>
      <c r="K31" s="4"/>
      <c r="L31" s="4"/>
      <c r="M31" s="4"/>
      <c r="N31" s="8">
        <f t="shared" si="0"/>
        <v>54224.05</v>
      </c>
      <c r="O31" s="2"/>
      <c r="P31" s="2"/>
    </row>
    <row r="32" spans="1:16" ht="14.25" customHeight="1">
      <c r="A32" s="12" t="s">
        <v>20</v>
      </c>
      <c r="B32" s="4">
        <v>0</v>
      </c>
      <c r="C32" s="4">
        <v>0</v>
      </c>
      <c r="D32" s="4">
        <v>0</v>
      </c>
      <c r="E32" s="4">
        <v>0</v>
      </c>
      <c r="F32" s="4"/>
      <c r="G32" s="4"/>
      <c r="H32" s="4"/>
      <c r="I32" s="4"/>
      <c r="J32" s="4"/>
      <c r="K32" s="4"/>
      <c r="L32" s="4"/>
      <c r="M32" s="4"/>
      <c r="N32" s="8">
        <f t="shared" si="0"/>
        <v>0</v>
      </c>
      <c r="O32" s="2"/>
      <c r="P32" s="2"/>
    </row>
    <row r="33" spans="1:16" ht="14.25" customHeight="1">
      <c r="A33" s="12" t="s">
        <v>21</v>
      </c>
      <c r="B33" s="4">
        <v>192544.88</v>
      </c>
      <c r="C33" s="4">
        <v>90857.64</v>
      </c>
      <c r="D33" s="4">
        <v>157785.38</v>
      </c>
      <c r="E33" s="4">
        <v>119130.52</v>
      </c>
      <c r="F33" s="4"/>
      <c r="G33" s="4"/>
      <c r="H33" s="4"/>
      <c r="I33" s="4"/>
      <c r="J33" s="4"/>
      <c r="K33" s="4"/>
      <c r="L33" s="4"/>
      <c r="M33" s="4"/>
      <c r="N33" s="8">
        <f t="shared" si="0"/>
        <v>560318.42000000004</v>
      </c>
      <c r="O33" s="2"/>
      <c r="P33" s="2"/>
    </row>
    <row r="34" spans="1:16" ht="14.25" customHeight="1">
      <c r="A34" s="12" t="s">
        <v>41</v>
      </c>
      <c r="B34" s="4">
        <v>92503.52</v>
      </c>
      <c r="C34" s="4">
        <v>97978.99</v>
      </c>
      <c r="D34" s="4">
        <v>108761.95</v>
      </c>
      <c r="E34" s="4">
        <v>142142.76999999999</v>
      </c>
      <c r="F34" s="4"/>
      <c r="G34" s="4"/>
      <c r="H34" s="4"/>
      <c r="I34" s="4"/>
      <c r="J34" s="4"/>
      <c r="K34" s="4"/>
      <c r="L34" s="4"/>
      <c r="M34" s="4"/>
      <c r="N34" s="8">
        <f t="shared" si="0"/>
        <v>441387.23</v>
      </c>
      <c r="O34" s="2"/>
      <c r="P34" s="2"/>
    </row>
    <row r="35" spans="1:16" ht="14.25" customHeight="1">
      <c r="A35" s="12" t="s">
        <v>76</v>
      </c>
      <c r="B35" s="4">
        <v>0</v>
      </c>
      <c r="C35" s="4">
        <v>0</v>
      </c>
      <c r="D35" s="4">
        <v>0</v>
      </c>
      <c r="E35" s="4">
        <v>0</v>
      </c>
      <c r="F35" s="4"/>
      <c r="G35" s="4"/>
      <c r="H35" s="4"/>
      <c r="I35" s="4"/>
      <c r="J35" s="4"/>
      <c r="K35" s="4"/>
      <c r="L35" s="4"/>
      <c r="M35" s="4"/>
      <c r="N35" s="8">
        <f t="shared" si="0"/>
        <v>0</v>
      </c>
      <c r="O35" s="2"/>
      <c r="P35" s="2"/>
    </row>
    <row r="36" spans="1:16" ht="14.25" customHeight="1">
      <c r="A36" s="12" t="s">
        <v>77</v>
      </c>
      <c r="B36" s="4">
        <v>0</v>
      </c>
      <c r="C36" s="4">
        <v>0</v>
      </c>
      <c r="D36" s="4">
        <v>0</v>
      </c>
      <c r="E36" s="4">
        <v>0</v>
      </c>
      <c r="F36" s="4"/>
      <c r="G36" s="4"/>
      <c r="H36" s="4"/>
      <c r="I36" s="4"/>
      <c r="J36" s="4"/>
      <c r="K36" s="4"/>
      <c r="L36" s="4"/>
      <c r="M36" s="4"/>
      <c r="N36" s="8">
        <f t="shared" si="0"/>
        <v>0</v>
      </c>
      <c r="O36" s="2"/>
      <c r="P36" s="2"/>
    </row>
    <row r="37" spans="1:16" ht="14.25" customHeight="1">
      <c r="A37" s="9" t="s">
        <v>42</v>
      </c>
      <c r="B37" s="4">
        <v>2905362.46</v>
      </c>
      <c r="C37" s="4">
        <v>2686315.98</v>
      </c>
      <c r="D37" s="4">
        <v>2955674.73</v>
      </c>
      <c r="E37" s="4">
        <v>3095211.77</v>
      </c>
      <c r="F37" s="4"/>
      <c r="G37" s="4"/>
      <c r="H37" s="4"/>
      <c r="I37" s="4"/>
      <c r="J37" s="4"/>
      <c r="K37" s="4"/>
      <c r="L37" s="4"/>
      <c r="M37" s="4"/>
      <c r="N37" s="8">
        <f t="shared" si="0"/>
        <v>11642564.939999999</v>
      </c>
      <c r="O37" s="2"/>
      <c r="P37" s="2"/>
    </row>
    <row r="38" spans="1:16" ht="14.25" customHeight="1">
      <c r="A38" s="9" t="s">
        <v>43</v>
      </c>
      <c r="B38" s="4">
        <v>2235518.1</v>
      </c>
      <c r="C38" s="4">
        <v>2075002.45</v>
      </c>
      <c r="D38" s="4">
        <v>2308127.9900000002</v>
      </c>
      <c r="E38" s="4">
        <v>2425955.92</v>
      </c>
      <c r="F38" s="4"/>
      <c r="G38" s="4"/>
      <c r="H38" s="4"/>
      <c r="I38" s="4"/>
      <c r="J38" s="4"/>
      <c r="K38" s="4"/>
      <c r="L38" s="4"/>
      <c r="M38" s="4"/>
      <c r="N38" s="8">
        <f t="shared" si="0"/>
        <v>9044604.4600000009</v>
      </c>
      <c r="O38" s="2"/>
      <c r="P38" s="2"/>
    </row>
    <row r="39" spans="1:16" ht="14.25" customHeight="1">
      <c r="A39" s="12" t="s">
        <v>44</v>
      </c>
      <c r="B39" s="4">
        <v>2235518.1</v>
      </c>
      <c r="C39" s="4">
        <v>2075002.45</v>
      </c>
      <c r="D39" s="4">
        <v>2308127.9900000002</v>
      </c>
      <c r="E39" s="4">
        <v>2425955.92</v>
      </c>
      <c r="F39" s="4"/>
      <c r="G39" s="4"/>
      <c r="H39" s="4"/>
      <c r="I39" s="4"/>
      <c r="J39" s="4"/>
      <c r="K39" s="4"/>
      <c r="L39" s="4"/>
      <c r="M39" s="4"/>
      <c r="N39" s="8">
        <f t="shared" si="0"/>
        <v>9044604.4600000009</v>
      </c>
      <c r="O39" s="2"/>
      <c r="P39" s="2"/>
    </row>
    <row r="40" spans="1:16" ht="14.25" customHeight="1">
      <c r="A40" s="12" t="s">
        <v>45</v>
      </c>
      <c r="B40" s="4">
        <v>0</v>
      </c>
      <c r="C40" s="4">
        <v>0</v>
      </c>
      <c r="D40" s="4">
        <v>0</v>
      </c>
      <c r="E40" s="4">
        <v>0</v>
      </c>
      <c r="F40" s="4"/>
      <c r="G40" s="4"/>
      <c r="H40" s="4"/>
      <c r="I40" s="4"/>
      <c r="J40" s="4"/>
      <c r="K40" s="4"/>
      <c r="L40" s="4"/>
      <c r="M40" s="4"/>
      <c r="N40" s="8">
        <f t="shared" si="0"/>
        <v>0</v>
      </c>
      <c r="O40" s="2"/>
      <c r="P40" s="2"/>
    </row>
    <row r="41" spans="1:16" ht="14.25" customHeight="1">
      <c r="A41" s="12" t="s">
        <v>46</v>
      </c>
      <c r="B41" s="4">
        <v>669844.36</v>
      </c>
      <c r="C41" s="4">
        <v>611313.53</v>
      </c>
      <c r="D41" s="4">
        <v>647546.74</v>
      </c>
      <c r="E41" s="4">
        <v>669255.85</v>
      </c>
      <c r="F41" s="4"/>
      <c r="G41" s="4"/>
      <c r="H41" s="4"/>
      <c r="I41" s="4"/>
      <c r="J41" s="4"/>
      <c r="K41" s="4"/>
      <c r="L41" s="4"/>
      <c r="M41" s="4"/>
      <c r="N41" s="8">
        <f t="shared" si="0"/>
        <v>2597960.48</v>
      </c>
      <c r="O41" s="2"/>
      <c r="P41" s="2"/>
    </row>
    <row r="42" spans="1:16" ht="14.25" customHeight="1">
      <c r="A42" s="9" t="s">
        <v>22</v>
      </c>
      <c r="B42" s="4">
        <v>1399068.19</v>
      </c>
      <c r="C42" s="4">
        <v>1272502.8</v>
      </c>
      <c r="D42" s="4">
        <v>1298194.44</v>
      </c>
      <c r="E42" s="4">
        <v>1750381.93</v>
      </c>
      <c r="F42" s="4"/>
      <c r="G42" s="4"/>
      <c r="H42" s="4"/>
      <c r="I42" s="4"/>
      <c r="J42" s="4"/>
      <c r="K42" s="4"/>
      <c r="L42" s="4"/>
      <c r="M42" s="4"/>
      <c r="N42" s="8">
        <f t="shared" si="0"/>
        <v>5720147.3600000003</v>
      </c>
      <c r="O42" s="2"/>
      <c r="P42" s="2"/>
    </row>
    <row r="43" spans="1:16" ht="14.25" customHeight="1">
      <c r="A43" s="12" t="s">
        <v>47</v>
      </c>
      <c r="B43" s="4">
        <v>601962.80000000005</v>
      </c>
      <c r="C43" s="4">
        <v>542688.51</v>
      </c>
      <c r="D43" s="4">
        <v>600752.23</v>
      </c>
      <c r="E43" s="4">
        <v>709705.29</v>
      </c>
      <c r="F43" s="4"/>
      <c r="G43" s="4"/>
      <c r="H43" s="4"/>
      <c r="I43" s="4"/>
      <c r="J43" s="4"/>
      <c r="K43" s="4"/>
      <c r="L43" s="4"/>
      <c r="M43" s="4"/>
      <c r="N43" s="8">
        <f t="shared" si="0"/>
        <v>2455108.83</v>
      </c>
      <c r="O43" s="2"/>
      <c r="P43" s="2"/>
    </row>
    <row r="44" spans="1:16" ht="14.25" customHeight="1">
      <c r="A44" s="12" t="s">
        <v>48</v>
      </c>
      <c r="B44" s="4">
        <v>422734.2</v>
      </c>
      <c r="C44" s="4">
        <v>438020.75</v>
      </c>
      <c r="D44" s="4">
        <v>289829.14</v>
      </c>
      <c r="E44" s="4">
        <v>622930.11</v>
      </c>
      <c r="F44" s="4"/>
      <c r="G44" s="4"/>
      <c r="H44" s="4"/>
      <c r="I44" s="4"/>
      <c r="J44" s="4"/>
      <c r="K44" s="4"/>
      <c r="L44" s="4"/>
      <c r="M44" s="4"/>
      <c r="N44" s="8">
        <f t="shared" si="0"/>
        <v>1773514.1999999997</v>
      </c>
      <c r="O44" s="2"/>
      <c r="P44" s="2"/>
    </row>
    <row r="45" spans="1:16" ht="14.25" customHeight="1">
      <c r="A45" s="12" t="s">
        <v>49</v>
      </c>
      <c r="B45" s="4">
        <v>374371.19</v>
      </c>
      <c r="C45" s="4">
        <v>291793.53999999998</v>
      </c>
      <c r="D45" s="4">
        <v>407613.07</v>
      </c>
      <c r="E45" s="4">
        <v>417746.53</v>
      </c>
      <c r="F45" s="4"/>
      <c r="G45" s="4"/>
      <c r="H45" s="4"/>
      <c r="I45" s="4"/>
      <c r="J45" s="4"/>
      <c r="K45" s="4"/>
      <c r="L45" s="4"/>
      <c r="M45" s="4"/>
      <c r="N45" s="8">
        <f t="shared" si="0"/>
        <v>1491524.33</v>
      </c>
      <c r="O45" s="2"/>
      <c r="P45" s="2"/>
    </row>
    <row r="46" spans="1:16" ht="14.25" customHeight="1">
      <c r="A46" s="9" t="s">
        <v>50</v>
      </c>
      <c r="B46" s="4">
        <v>17805.46</v>
      </c>
      <c r="C46" s="4">
        <v>15183.56</v>
      </c>
      <c r="D46" s="4">
        <v>7219.22</v>
      </c>
      <c r="E46" s="4">
        <v>30929.69</v>
      </c>
      <c r="F46" s="4"/>
      <c r="G46" s="4"/>
      <c r="H46" s="4"/>
      <c r="I46" s="4"/>
      <c r="J46" s="4"/>
      <c r="K46" s="4"/>
      <c r="L46" s="4"/>
      <c r="M46" s="4"/>
      <c r="N46" s="8">
        <f t="shared" si="0"/>
        <v>71137.929999999993</v>
      </c>
      <c r="O46" s="2"/>
      <c r="P46" s="2"/>
    </row>
    <row r="47" spans="1:16" ht="14.25" customHeight="1">
      <c r="A47" s="12" t="s">
        <v>51</v>
      </c>
      <c r="B47" s="4">
        <v>17805.46</v>
      </c>
      <c r="C47" s="4">
        <v>15183.56</v>
      </c>
      <c r="D47" s="4">
        <v>7219.22</v>
      </c>
      <c r="E47" s="4">
        <v>30929.69</v>
      </c>
      <c r="F47" s="4"/>
      <c r="G47" s="4"/>
      <c r="H47" s="4"/>
      <c r="I47" s="4"/>
      <c r="J47" s="4"/>
      <c r="K47" s="4"/>
      <c r="L47" s="4"/>
      <c r="M47" s="4"/>
      <c r="N47" s="8">
        <f t="shared" si="0"/>
        <v>71137.929999999993</v>
      </c>
      <c r="O47" s="2"/>
      <c r="P47" s="2"/>
    </row>
    <row r="48" spans="1:16" ht="14.25" customHeight="1">
      <c r="A48" s="12" t="s">
        <v>52</v>
      </c>
      <c r="B48" s="4">
        <v>0</v>
      </c>
      <c r="C48" s="4">
        <v>0</v>
      </c>
      <c r="D48" s="4">
        <v>0</v>
      </c>
      <c r="E48" s="4">
        <v>0</v>
      </c>
      <c r="F48" s="4"/>
      <c r="G48" s="4"/>
      <c r="H48" s="4"/>
      <c r="I48" s="4"/>
      <c r="J48" s="4"/>
      <c r="K48" s="4"/>
      <c r="L48" s="4"/>
      <c r="M48" s="4"/>
      <c r="N48" s="8">
        <f t="shared" si="0"/>
        <v>0</v>
      </c>
      <c r="O48" s="2"/>
      <c r="P48" s="2"/>
    </row>
    <row r="49" spans="1:16" ht="14.25" customHeight="1">
      <c r="A49" s="12" t="s">
        <v>53</v>
      </c>
      <c r="B49" s="4">
        <v>0</v>
      </c>
      <c r="C49" s="4">
        <v>0</v>
      </c>
      <c r="D49" s="4">
        <v>0</v>
      </c>
      <c r="E49" s="4">
        <v>0</v>
      </c>
      <c r="F49" s="4"/>
      <c r="G49" s="4"/>
      <c r="H49" s="4"/>
      <c r="I49" s="4"/>
      <c r="J49" s="4"/>
      <c r="K49" s="4"/>
      <c r="L49" s="4"/>
      <c r="M49" s="4"/>
      <c r="N49" s="8">
        <f t="shared" si="0"/>
        <v>0</v>
      </c>
      <c r="O49" s="2"/>
      <c r="P49" s="2"/>
    </row>
    <row r="50" spans="1:16" ht="14.25" customHeight="1">
      <c r="A50" s="12" t="s">
        <v>54</v>
      </c>
      <c r="B50" s="4">
        <v>120455.34</v>
      </c>
      <c r="C50" s="4">
        <v>119913.86</v>
      </c>
      <c r="D50" s="4">
        <v>124230.91</v>
      </c>
      <c r="E50" s="4">
        <v>136022.81</v>
      </c>
      <c r="F50" s="4"/>
      <c r="G50" s="4"/>
      <c r="H50" s="4"/>
      <c r="I50" s="4"/>
      <c r="J50" s="4"/>
      <c r="K50" s="4"/>
      <c r="L50" s="4"/>
      <c r="M50" s="4"/>
      <c r="N50" s="8">
        <f t="shared" si="0"/>
        <v>500622.92</v>
      </c>
      <c r="O50" s="3"/>
      <c r="P50" s="2"/>
    </row>
    <row r="51" spans="1:16" ht="14.25" customHeight="1">
      <c r="A51" s="12" t="s">
        <v>55</v>
      </c>
      <c r="B51" s="4">
        <v>139605.51</v>
      </c>
      <c r="C51" s="4">
        <v>129928.48</v>
      </c>
      <c r="D51" s="4">
        <v>127406.97</v>
      </c>
      <c r="E51" s="4">
        <v>158774.32</v>
      </c>
      <c r="F51" s="4"/>
      <c r="G51" s="4"/>
      <c r="H51" s="4"/>
      <c r="I51" s="4"/>
      <c r="J51" s="4"/>
      <c r="K51" s="4"/>
      <c r="L51" s="4"/>
      <c r="M51" s="4"/>
      <c r="N51" s="8">
        <f t="shared" si="0"/>
        <v>555715.28</v>
      </c>
      <c r="O51" s="2"/>
      <c r="P51" s="2"/>
    </row>
    <row r="52" spans="1:16" ht="14.25" customHeight="1">
      <c r="A52" s="12" t="s">
        <v>25</v>
      </c>
      <c r="B52" s="4">
        <v>450.78</v>
      </c>
      <c r="C52" s="4">
        <v>397.68</v>
      </c>
      <c r="D52" s="4">
        <v>341.18</v>
      </c>
      <c r="E52" s="4">
        <v>386.21</v>
      </c>
      <c r="F52" s="4"/>
      <c r="G52" s="4"/>
      <c r="H52" s="4"/>
      <c r="I52" s="4"/>
      <c r="J52" s="4"/>
      <c r="K52" s="4"/>
      <c r="L52" s="4"/>
      <c r="M52" s="4"/>
      <c r="N52" s="8">
        <f t="shared" si="0"/>
        <v>1575.8500000000001</v>
      </c>
      <c r="O52" s="2"/>
      <c r="P52" s="2"/>
    </row>
    <row r="53" spans="1:16" ht="14.25" customHeight="1">
      <c r="A53" s="12" t="s">
        <v>23</v>
      </c>
      <c r="B53" s="4">
        <v>702858.39</v>
      </c>
      <c r="C53" s="4">
        <v>117322.63</v>
      </c>
      <c r="D53" s="4">
        <v>186549.37</v>
      </c>
      <c r="E53" s="4">
        <v>206871.83</v>
      </c>
      <c r="F53" s="4"/>
      <c r="G53" s="4"/>
      <c r="H53" s="4"/>
      <c r="I53" s="4"/>
      <c r="J53" s="4"/>
      <c r="K53" s="4"/>
      <c r="L53" s="4"/>
      <c r="M53" s="4"/>
      <c r="N53" s="8">
        <f t="shared" si="0"/>
        <v>1213602.22</v>
      </c>
      <c r="P53" s="2"/>
    </row>
    <row r="54" spans="1:16" ht="14.25" customHeight="1">
      <c r="A54" s="12" t="s">
        <v>24</v>
      </c>
      <c r="B54" s="4">
        <v>24862.57</v>
      </c>
      <c r="C54" s="4">
        <v>0</v>
      </c>
      <c r="D54" s="4">
        <v>150000</v>
      </c>
      <c r="E54" s="4">
        <v>0</v>
      </c>
      <c r="F54" s="4"/>
      <c r="G54" s="4"/>
      <c r="H54" s="4"/>
      <c r="I54" s="4"/>
      <c r="J54" s="4"/>
      <c r="K54" s="4"/>
      <c r="L54" s="4"/>
      <c r="M54" s="4"/>
      <c r="N54" s="8">
        <f t="shared" si="0"/>
        <v>174862.57</v>
      </c>
      <c r="P54" s="2"/>
    </row>
    <row r="55" spans="1:16" ht="14.25" customHeight="1">
      <c r="A55" s="12" t="s">
        <v>56</v>
      </c>
      <c r="B55" s="4">
        <v>250341.6</v>
      </c>
      <c r="C55" s="4">
        <v>242415.45</v>
      </c>
      <c r="D55" s="4">
        <v>281385.93</v>
      </c>
      <c r="E55" s="4">
        <v>268667.15999999997</v>
      </c>
      <c r="F55" s="4"/>
      <c r="G55" s="4"/>
      <c r="H55" s="4"/>
      <c r="I55" s="4"/>
      <c r="J55" s="4"/>
      <c r="K55" s="4"/>
      <c r="L55" s="4"/>
      <c r="M55" s="4"/>
      <c r="N55" s="8">
        <f t="shared" si="0"/>
        <v>1042810.1399999999</v>
      </c>
      <c r="P55" s="2"/>
    </row>
    <row r="56" spans="1:16" ht="14.25" customHeight="1">
      <c r="A56" s="12" t="s">
        <v>57</v>
      </c>
      <c r="B56" s="4">
        <v>0</v>
      </c>
      <c r="C56" s="4">
        <v>0</v>
      </c>
      <c r="D56" s="4">
        <v>0</v>
      </c>
      <c r="E56" s="4">
        <v>0</v>
      </c>
      <c r="F56" s="4"/>
      <c r="G56" s="4"/>
      <c r="H56" s="4"/>
      <c r="I56" s="4"/>
      <c r="J56" s="4"/>
      <c r="K56" s="4"/>
      <c r="L56" s="4"/>
      <c r="M56" s="4"/>
      <c r="N56" s="8">
        <f t="shared" si="0"/>
        <v>0</v>
      </c>
      <c r="P56" s="2"/>
    </row>
    <row r="57" spans="1:16" ht="14.25" customHeight="1">
      <c r="A57" s="7" t="s">
        <v>58</v>
      </c>
      <c r="B57" s="6">
        <v>7715833.0999999996</v>
      </c>
      <c r="C57" s="6">
        <v>6648540.9500000002</v>
      </c>
      <c r="D57" s="6">
        <v>7171121.4800000004</v>
      </c>
      <c r="E57" s="6">
        <v>7721326.4100000001</v>
      </c>
      <c r="F57" s="6"/>
      <c r="G57" s="6"/>
      <c r="H57" s="6"/>
      <c r="I57" s="6"/>
      <c r="J57" s="6"/>
      <c r="K57" s="6"/>
      <c r="L57" s="6"/>
      <c r="M57" s="6"/>
      <c r="N57" s="6">
        <f t="shared" si="0"/>
        <v>29256821.940000001</v>
      </c>
      <c r="P57" s="2"/>
    </row>
    <row r="58" spans="1:16" ht="14.25" customHeight="1">
      <c r="A58" s="9" t="s">
        <v>59</v>
      </c>
      <c r="B58" s="8">
        <v>-1037967.19</v>
      </c>
      <c r="C58" s="8">
        <v>7712.75</v>
      </c>
      <c r="D58" s="8">
        <v>-510750.54</v>
      </c>
      <c r="E58" s="8">
        <v>-1069444.02</v>
      </c>
      <c r="F58" s="8"/>
      <c r="G58" s="8"/>
      <c r="H58" s="8"/>
      <c r="I58" s="8"/>
      <c r="J58" s="8"/>
      <c r="K58" s="8"/>
      <c r="L58" s="8"/>
      <c r="M58" s="8"/>
      <c r="N58" s="8">
        <f t="shared" si="0"/>
        <v>-2610449</v>
      </c>
      <c r="P58" s="2"/>
    </row>
    <row r="59" spans="1:16" ht="14.25" customHeight="1">
      <c r="A59" s="7" t="s">
        <v>60</v>
      </c>
      <c r="B59" s="6">
        <v>7866084.96</v>
      </c>
      <c r="C59" s="6">
        <v>7873797.71</v>
      </c>
      <c r="D59" s="6">
        <v>7363047.1699999999</v>
      </c>
      <c r="E59" s="6">
        <v>6293603.1500000004</v>
      </c>
      <c r="F59" s="6"/>
      <c r="G59" s="6"/>
      <c r="H59" s="6"/>
      <c r="I59" s="6"/>
      <c r="J59" s="6"/>
      <c r="K59" s="6"/>
      <c r="L59" s="6"/>
      <c r="M59" s="6"/>
      <c r="N59" s="6" t="s">
        <v>15</v>
      </c>
      <c r="P59" s="2"/>
    </row>
    <row r="60" spans="1:16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6" ht="14.25" customHeight="1">
      <c r="A61" s="16" t="s">
        <v>61</v>
      </c>
      <c r="B61" s="5" t="s">
        <v>0</v>
      </c>
      <c r="C61" s="5" t="s">
        <v>1</v>
      </c>
      <c r="D61" s="5" t="s">
        <v>2</v>
      </c>
      <c r="E61" s="5" t="s">
        <v>3</v>
      </c>
      <c r="F61" s="5" t="s">
        <v>4</v>
      </c>
      <c r="G61" s="5" t="s">
        <v>5</v>
      </c>
      <c r="H61" s="5" t="s">
        <v>6</v>
      </c>
      <c r="I61" s="5" t="s">
        <v>7</v>
      </c>
      <c r="J61" s="5" t="s">
        <v>8</v>
      </c>
      <c r="K61" s="5" t="s">
        <v>9</v>
      </c>
      <c r="L61" s="5" t="s">
        <v>10</v>
      </c>
      <c r="M61" s="5" t="s">
        <v>11</v>
      </c>
      <c r="N61" s="2"/>
    </row>
    <row r="62" spans="1:16" ht="14.25" customHeight="1">
      <c r="A62" s="17"/>
      <c r="B62" s="5" t="s">
        <v>13</v>
      </c>
      <c r="C62" s="5" t="s">
        <v>13</v>
      </c>
      <c r="D62" s="5" t="s">
        <v>13</v>
      </c>
      <c r="E62" s="5" t="s">
        <v>13</v>
      </c>
      <c r="F62" s="5" t="s">
        <v>13</v>
      </c>
      <c r="G62" s="5" t="s">
        <v>13</v>
      </c>
      <c r="H62" s="5" t="s">
        <v>13</v>
      </c>
      <c r="I62" s="5" t="s">
        <v>13</v>
      </c>
      <c r="J62" s="5" t="s">
        <v>13</v>
      </c>
      <c r="K62" s="5" t="s">
        <v>13</v>
      </c>
      <c r="L62" s="5" t="s">
        <v>13</v>
      </c>
      <c r="M62" s="5" t="s">
        <v>13</v>
      </c>
      <c r="N62"/>
    </row>
    <row r="63" spans="1:16" ht="14.25" customHeight="1">
      <c r="A63" s="12" t="s">
        <v>26</v>
      </c>
      <c r="B63" s="4">
        <v>19920.78</v>
      </c>
      <c r="C63" s="4">
        <v>22828.71</v>
      </c>
      <c r="D63" s="4">
        <v>19912.87</v>
      </c>
      <c r="E63" s="4">
        <v>13133.55</v>
      </c>
      <c r="F63" s="4"/>
      <c r="G63" s="4"/>
      <c r="H63" s="4"/>
      <c r="I63" s="4"/>
      <c r="J63" s="4"/>
      <c r="K63" s="4"/>
      <c r="L63" s="4"/>
      <c r="M63" s="4"/>
      <c r="N63"/>
    </row>
    <row r="64" spans="1:16" ht="14.25" customHeight="1">
      <c r="A64" s="12" t="s">
        <v>27</v>
      </c>
      <c r="B64" s="4">
        <v>7843164.1799999997</v>
      </c>
      <c r="C64" s="4">
        <v>7847969</v>
      </c>
      <c r="D64" s="4">
        <v>7340134.2999999998</v>
      </c>
      <c r="E64" s="4">
        <v>6277469.5999999996</v>
      </c>
      <c r="F64" s="4"/>
      <c r="G64" s="4"/>
      <c r="H64" s="4"/>
      <c r="I64" s="4"/>
      <c r="J64" s="4"/>
      <c r="K64" s="4"/>
      <c r="L64" s="4"/>
      <c r="M64" s="4"/>
      <c r="N64"/>
    </row>
    <row r="65" spans="1:14" ht="14.25" customHeight="1">
      <c r="A65" s="12" t="s">
        <v>62</v>
      </c>
      <c r="B65" s="4">
        <v>3000</v>
      </c>
      <c r="C65" s="4">
        <v>3000</v>
      </c>
      <c r="D65" s="4">
        <v>3000</v>
      </c>
      <c r="E65" s="4">
        <v>3000</v>
      </c>
      <c r="F65" s="4"/>
      <c r="G65" s="4"/>
      <c r="H65" s="4"/>
      <c r="I65" s="4"/>
      <c r="J65" s="4"/>
      <c r="K65" s="4"/>
      <c r="L65" s="4"/>
      <c r="M65" s="4"/>
      <c r="N65"/>
    </row>
    <row r="66" spans="1:14" ht="14.25" customHeight="1">
      <c r="A66" s="7" t="s">
        <v>63</v>
      </c>
      <c r="B66" s="6">
        <v>7866084.96</v>
      </c>
      <c r="C66" s="6">
        <v>7873797.71</v>
      </c>
      <c r="D66" s="6">
        <v>7363047.1699999999</v>
      </c>
      <c r="E66" s="6">
        <v>6293603.1500000004</v>
      </c>
      <c r="F66" s="6"/>
      <c r="G66" s="6"/>
      <c r="H66" s="6"/>
      <c r="I66" s="6"/>
      <c r="J66" s="6"/>
      <c r="K66" s="6"/>
      <c r="L66" s="6"/>
      <c r="M66" s="6"/>
      <c r="N66"/>
    </row>
    <row r="67" spans="1:14" ht="14.25" customHeight="1">
      <c r="A67" s="13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4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4.25" customHeight="1">
      <c r="A69" s="16" t="s">
        <v>64</v>
      </c>
      <c r="B69" s="5" t="s">
        <v>0</v>
      </c>
      <c r="C69" s="5" t="s">
        <v>1</v>
      </c>
      <c r="D69" s="5" t="s">
        <v>2</v>
      </c>
      <c r="E69" s="5" t="s">
        <v>3</v>
      </c>
      <c r="F69" s="5" t="s">
        <v>4</v>
      </c>
      <c r="G69" s="5" t="s">
        <v>5</v>
      </c>
      <c r="H69" s="5" t="s">
        <v>6</v>
      </c>
      <c r="I69" s="5" t="s">
        <v>7</v>
      </c>
      <c r="J69" s="5" t="s">
        <v>8</v>
      </c>
      <c r="K69" s="5" t="s">
        <v>9</v>
      </c>
      <c r="L69" s="5" t="s">
        <v>10</v>
      </c>
      <c r="M69" s="5" t="s">
        <v>11</v>
      </c>
      <c r="N69"/>
    </row>
    <row r="70" spans="1:14" ht="14.25" customHeight="1">
      <c r="A70" s="17"/>
      <c r="B70" s="5" t="s">
        <v>13</v>
      </c>
      <c r="C70" s="5" t="s">
        <v>13</v>
      </c>
      <c r="D70" s="5" t="s">
        <v>13</v>
      </c>
      <c r="E70" s="5" t="s">
        <v>13</v>
      </c>
      <c r="F70" s="5" t="s">
        <v>13</v>
      </c>
      <c r="G70" s="5" t="s">
        <v>13</v>
      </c>
      <c r="H70" s="5" t="s">
        <v>13</v>
      </c>
      <c r="I70" s="5" t="s">
        <v>13</v>
      </c>
      <c r="J70" s="5" t="s">
        <v>13</v>
      </c>
      <c r="K70" s="5" t="s">
        <v>13</v>
      </c>
      <c r="L70" s="5" t="s">
        <v>13</v>
      </c>
      <c r="M70" s="5" t="s">
        <v>13</v>
      </c>
      <c r="N70"/>
    </row>
    <row r="71" spans="1:14" ht="14.25" customHeight="1">
      <c r="A71" s="12" t="s">
        <v>28</v>
      </c>
      <c r="B71" s="4">
        <v>0</v>
      </c>
      <c r="C71" s="4">
        <v>186990.78</v>
      </c>
      <c r="D71" s="4">
        <v>0</v>
      </c>
      <c r="E71" s="4">
        <v>0</v>
      </c>
      <c r="F71" s="4"/>
      <c r="G71" s="4"/>
      <c r="H71" s="4"/>
      <c r="I71" s="4"/>
      <c r="J71" s="4"/>
      <c r="K71" s="4"/>
      <c r="L71" s="4"/>
      <c r="M71" s="4"/>
      <c r="N71"/>
    </row>
    <row r="72" spans="1:14" ht="14.25" customHeight="1">
      <c r="A72" s="12" t="s">
        <v>29</v>
      </c>
      <c r="B72" s="4">
        <v>7866084.96</v>
      </c>
      <c r="C72" s="4">
        <v>7686806.9299999997</v>
      </c>
      <c r="D72" s="4">
        <v>7363047.1699999999</v>
      </c>
      <c r="E72" s="4">
        <v>6293603.1500000004</v>
      </c>
      <c r="F72" s="4"/>
      <c r="G72" s="4"/>
      <c r="H72" s="4"/>
      <c r="I72" s="4"/>
      <c r="J72" s="4"/>
      <c r="K72" s="4"/>
      <c r="L72" s="4"/>
      <c r="M72" s="4"/>
      <c r="N72"/>
    </row>
    <row r="73" spans="1:14" ht="14.25" customHeight="1">
      <c r="A73" s="7" t="s">
        <v>63</v>
      </c>
      <c r="B73" s="6">
        <v>7866084.96</v>
      </c>
      <c r="C73" s="6">
        <v>7873797.71</v>
      </c>
      <c r="D73" s="6">
        <v>7363047.1699999999</v>
      </c>
      <c r="E73" s="6">
        <v>6293603.1500000004</v>
      </c>
      <c r="F73" s="6"/>
      <c r="G73" s="6"/>
      <c r="H73" s="6"/>
      <c r="I73" s="6"/>
      <c r="J73" s="6"/>
      <c r="K73" s="6"/>
      <c r="L73" s="6"/>
      <c r="M73" s="6"/>
      <c r="N73"/>
    </row>
  </sheetData>
  <mergeCells count="8">
    <mergeCell ref="A68:N68"/>
    <mergeCell ref="A69:A70"/>
    <mergeCell ref="A60:N60"/>
    <mergeCell ref="A61:A62"/>
    <mergeCell ref="A1:N2"/>
    <mergeCell ref="A3:N3"/>
    <mergeCell ref="A4:N4"/>
    <mergeCell ref="A6:A7"/>
  </mergeCells>
  <printOptions horizontalCentered="1"/>
  <pageMargins left="0.23622047244094491" right="0.23622047244094491" top="0.19685039370078741" bottom="0.19685039370078741" header="0.11811023622047245" footer="0.11811023622047245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HRJ_2024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Ferreira</dc:creator>
  <cp:lastModifiedBy>Ailton Goncalves Santos</cp:lastModifiedBy>
  <cp:lastPrinted>2020-10-22T20:59:35Z</cp:lastPrinted>
  <dcterms:created xsi:type="dcterms:W3CDTF">2020-08-20T18:10:45Z</dcterms:created>
  <dcterms:modified xsi:type="dcterms:W3CDTF">2024-06-19T19:57:26Z</dcterms:modified>
</cp:coreProperties>
</file>