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0.144\irssl_geral\IRSSL-Contabilidade\HS-Contabilidade\2024\001.Cadernos de Auditoria e Publicações\001.13.Publicação Site IRSSL\DFC\"/>
    </mc:Choice>
  </mc:AlternateContent>
  <xr:revisionPtr revIDLastSave="0" documentId="13_ncr:1_{3AAC4CF7-D467-43BC-A97E-55211D2839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GG_2024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6" l="1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9" i="6"/>
</calcChain>
</file>

<file path=xl/sharedStrings.xml><?xml version="1.0" encoding="utf-8"?>
<sst xmlns="http://schemas.openxmlformats.org/spreadsheetml/2006/main" count="149" uniqueCount="79">
  <si>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</si>
  <si>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</si>
  <si>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</si>
  <si>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</si>
  <si>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</si>
  <si>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</si>
  <si>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</si>
  <si>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</si>
  <si>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</si>
  <si>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</si>
  <si>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</si>
  <si>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</si>
  <si>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</si>
  <si>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Valor</t>
  </si>
  <si>
    <t>Saldo do Mês Anterior</t>
  </si>
  <si>
    <t>-</t>
  </si>
  <si>
    <t>RECEITAS</t>
  </si>
  <si>
    <t>Receitas Financeiras</t>
  </si>
  <si>
    <t>DESPESAS</t>
  </si>
  <si>
    <t>Pessoal (CLT)</t>
  </si>
  <si>
    <t>13º</t>
  </si>
  <si>
    <t>Férias</t>
  </si>
  <si>
    <t>Materiais</t>
  </si>
  <si>
    <t>Manutenção Predial</t>
  </si>
  <si>
    <t>Investimentos</t>
  </si>
  <si>
    <t>Financeiras</t>
  </si>
  <si>
    <t>Conta Corrente</t>
  </si>
  <si>
    <t>Aplicações</t>
  </si>
  <si>
    <t>Investimento</t>
  </si>
  <si>
    <t>Custeio</t>
  </si>
  <si>
    <t>Demonstrações dos fluxos de caixa - (Valores expressos em Reais - R$)</t>
  </si>
  <si>
    <t>Instituto de Responsabilidade Social Sírio-Libanês
Unidade - Hospital Geral do Grajaú “Professor Liberato John AlPhonse Di Dio”</t>
  </si>
  <si>
    <t> 616 - Fluxo de Caixa </t>
  </si>
  <si>
    <t>Repasse Contrato de Gestão/Convênio/ Termos de Aditamento</t>
  </si>
  <si>
    <t>Doações - Recursos Financeiros</t>
  </si>
  <si>
    <t>Total de Receitas</t>
  </si>
  <si>
    <t>Ordenados</t>
  </si>
  <si>
    <t>Benefícios</t>
  </si>
  <si>
    <t>Horas Extras</t>
  </si>
  <si>
    <t>Encargos Sociais</t>
  </si>
  <si>
    <t>Rescisões com Encargos</t>
  </si>
  <si>
    <t>Outras Despesas com Pessoal</t>
  </si>
  <si>
    <t>Serviços Terceirizados</t>
  </si>
  <si>
    <t>Assistenciais</t>
  </si>
  <si>
    <t>Pessoa Jurídica</t>
  </si>
  <si>
    <t>Pessoa Física</t>
  </si>
  <si>
    <t>Administrativos</t>
  </si>
  <si>
    <t>Materiais e Medicamentos</t>
  </si>
  <si>
    <t>Órteses, Próteses e Materiais Especiais</t>
  </si>
  <si>
    <t>Materiais de Consumo</t>
  </si>
  <si>
    <t>Ações Judiciais</t>
  </si>
  <si>
    <t>Trabalhistas</t>
  </si>
  <si>
    <t>Cíveis</t>
  </si>
  <si>
    <t>Outras Ações Judiciais</t>
  </si>
  <si>
    <t>Utilidade Pública</t>
  </si>
  <si>
    <t>Tributárias</t>
  </si>
  <si>
    <t>Ressarcimento por Rateio</t>
  </si>
  <si>
    <t>Outras Despesas</t>
  </si>
  <si>
    <t>Total de Despesas</t>
  </si>
  <si>
    <t>Saldo do mês (Receitas - Despesas)</t>
  </si>
  <si>
    <t>SALDO FINAL (Saldo Anterior + Receitas - Despesas)</t>
  </si>
  <si>
    <t> 617 - Saldo Bancário </t>
  </si>
  <si>
    <t>Espécie / Caixa Pequeno</t>
  </si>
  <si>
    <t>TOTAL</t>
  </si>
  <si>
    <t> 618 - Composição de Saldo </t>
  </si>
  <si>
    <t>Repasse Termo Aditamento - Custeio</t>
  </si>
  <si>
    <t>Repasse Termo Aditamento - Investimento</t>
  </si>
  <si>
    <t>SUS / AIH</t>
  </si>
  <si>
    <t>SUS / Ambulatório</t>
  </si>
  <si>
    <t>Reciclagem</t>
  </si>
  <si>
    <t>Contrapartida de Ensino (Estágios / Residência Médica)</t>
  </si>
  <si>
    <t>Outras Receitas Acessórias</t>
  </si>
  <si>
    <t>Fonte Suplementar</t>
  </si>
  <si>
    <t>Estornos / Reembolso de Despesas</t>
  </si>
  <si>
    <t>Outras Receitas</t>
  </si>
  <si>
    <t>Ordenados - Complemento Piso Enfermagem</t>
  </si>
  <si>
    <t>Ressarcimento - Complemento Piso Enfermagem</t>
  </si>
  <si>
    <t>Repasse - Complemento Piso Enfermagem</t>
  </si>
  <si>
    <t>Exercícios findos de janeiro à dezembro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</si>
</sst>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* #,##0_-;\-* #,##0_-;_-* &quot;-&quot;??_-;_-@_-"/>
    <numFmt numFmtId="165" formatCode="_(* #,##0.00_);_(* \(#,##0.00\);_(* \-??_);_(@_)"/>
    <numFmt numFmtId="166" formatCode="#,#00"/>
    <numFmt numFmtId="167" formatCode="000\-000\-0000"/>
    <numFmt numFmtId="168" formatCode="_(&quot;N$&quot;* #,##0_);_(&quot;N$&quot;* \(#,##0\);_(&quot;N$&quot;* &quot;-&quot;_);_(@_)"/>
    <numFmt numFmtId="169" formatCode="_(&quot;N$&quot;* #,##0.00_);_(&quot;N$&quot;* \(#,##0.00\);_(&quot;N$&quot;* &quot;-&quot;??_);_(@_)"/>
    <numFmt numFmtId="170" formatCode="#,##0.000000_);\(#,##0.000000\)"/>
    <numFmt numFmtId="171" formatCode="%#,#00"/>
    <numFmt numFmtId="172" formatCode="#.##000"/>
    <numFmt numFmtId="173" formatCode="#,"/>
    <numFmt numFmtId="174" formatCode="_(&quot;R$ &quot;* #,##0.00_);_(&quot;R$ &quot;* \(#,##0.00\);_(&quot;R$ &quot;* &quot;-&quot;??_);_(@_)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8"/>
      <color rgb="FF696969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Palatino"/>
      <family val="1"/>
    </font>
    <font>
      <sz val="10"/>
      <name val="Geneva"/>
      <family val="2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sz val="7.5"/>
      <color indexed="12"/>
      <name val="Arial"/>
      <family val="2"/>
    </font>
    <font>
      <b/>
      <sz val="1"/>
      <color indexed="8"/>
      <name val="Courier"/>
      <family val="3"/>
    </font>
    <font>
      <sz val="12"/>
      <name val="MS Sans Serif"/>
      <family val="2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sz val="10"/>
      <name val="Courier"/>
      <family val="3"/>
    </font>
    <font>
      <sz val="7"/>
      <name val="Small Fonts"/>
      <family val="2"/>
    </font>
    <font>
      <sz val="10"/>
      <name val="Geneva"/>
    </font>
    <font>
      <b/>
      <sz val="11"/>
      <color indexed="16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8"/>
      <name val="Tms Rmn"/>
      <family val="1"/>
    </font>
    <font>
      <b/>
      <sz val="11"/>
      <color indexed="8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3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4" fillId="0" borderId="0"/>
    <xf numFmtId="0" fontId="2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4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14" applyNumberFormat="0" applyFill="0" applyAlignment="0" applyProtection="0"/>
    <xf numFmtId="0" fontId="6" fillId="2" borderId="0" applyNumberFormat="0" applyBorder="0" applyAlignment="0" applyProtection="0"/>
    <xf numFmtId="0" fontId="26" fillId="0" borderId="0" applyFont="0" applyFill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28" fillId="0" borderId="0" applyFont="0" applyFill="0" applyBorder="0" applyAlignment="0" applyProtection="0">
      <alignment horizontal="right"/>
    </xf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40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1" fillId="0" borderId="0"/>
    <xf numFmtId="0" fontId="30" fillId="0" borderId="0"/>
    <xf numFmtId="0" fontId="31" fillId="0" borderId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0" fontId="26" fillId="0" borderId="0" applyFont="0" applyFill="0" applyBorder="0" applyAlignment="0" applyProtection="0"/>
    <xf numFmtId="0" fontId="32" fillId="0" borderId="0">
      <protection locked="0"/>
    </xf>
    <xf numFmtId="0" fontId="28" fillId="0" borderId="0" applyFont="0" applyFill="0" applyBorder="0" applyAlignment="0" applyProtection="0"/>
    <xf numFmtId="0" fontId="33" fillId="35" borderId="11" applyNumberFormat="0" applyBorder="0" applyAlignment="0">
      <alignment horizontal="center"/>
    </xf>
    <xf numFmtId="0" fontId="32" fillId="0" borderId="0">
      <protection locked="0"/>
    </xf>
    <xf numFmtId="0" fontId="24" fillId="0" borderId="0"/>
    <xf numFmtId="0" fontId="28" fillId="0" borderId="15" applyNumberFormat="0" applyFont="0" applyFill="0" applyAlignment="0" applyProtection="0"/>
    <xf numFmtId="0" fontId="34" fillId="0" borderId="0">
      <protection locked="0"/>
    </xf>
    <xf numFmtId="0" fontId="34" fillId="0" borderId="0">
      <protection locked="0"/>
    </xf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25" fillId="0" borderId="0">
      <alignment vertical="top"/>
    </xf>
    <xf numFmtId="0" fontId="24" fillId="0" borderId="0"/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4" fontId="35" fillId="0" borderId="16" applyNumberFormat="0">
      <alignment horizontal="center" vertical="center"/>
    </xf>
    <xf numFmtId="0" fontId="32" fillId="0" borderId="0">
      <protection locked="0"/>
    </xf>
    <xf numFmtId="0" fontId="32" fillId="0" borderId="0">
      <protection locked="0"/>
    </xf>
    <xf numFmtId="166" fontId="32" fillId="0" borderId="0">
      <protection locked="0"/>
    </xf>
    <xf numFmtId="0" fontId="36" fillId="0" borderId="0" applyFill="0" applyBorder="0" applyProtection="0">
      <alignment horizontal="left"/>
    </xf>
    <xf numFmtId="38" fontId="33" fillId="0" borderId="13" applyBorder="0"/>
    <xf numFmtId="2" fontId="24" fillId="0" borderId="0"/>
    <xf numFmtId="38" fontId="37" fillId="35" borderId="0" applyNumberFormat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38" fillId="0" borderId="0" applyProtection="0">
      <alignment horizontal="right"/>
    </xf>
    <xf numFmtId="0" fontId="7" fillId="3" borderId="0" applyNumberFormat="0" applyBorder="0" applyAlignment="0" applyProtection="0"/>
    <xf numFmtId="0" fontId="39" fillId="0" borderId="0"/>
    <xf numFmtId="10" fontId="37" fillId="36" borderId="10" applyNumberFormat="0" applyBorder="0" applyAlignment="0" applyProtection="0"/>
    <xf numFmtId="0" fontId="35" fillId="0" borderId="16">
      <alignment horizontal="center"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7" fontId="35" fillId="0" borderId="16">
      <alignment horizontal="center" vertical="center"/>
    </xf>
    <xf numFmtId="174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32" fillId="0" borderId="0">
      <protection locked="0"/>
    </xf>
    <xf numFmtId="0" fontId="28" fillId="0" borderId="0" applyFont="0" applyFill="0" applyBorder="0" applyAlignment="0" applyProtection="0">
      <alignment horizontal="right"/>
    </xf>
    <xf numFmtId="0" fontId="8" fillId="4" borderId="0" applyNumberFormat="0" applyBorder="0" applyAlignment="0" applyProtection="0"/>
    <xf numFmtId="37" fontId="40" fillId="0" borderId="0"/>
    <xf numFmtId="170" fontId="24" fillId="0" borderId="0"/>
    <xf numFmtId="0" fontId="24" fillId="0" borderId="0">
      <alignment vertical="top"/>
    </xf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37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35" fillId="0" borderId="16">
      <alignment horizontal="center" vertical="center"/>
    </xf>
    <xf numFmtId="0" fontId="24" fillId="0" borderId="0"/>
    <xf numFmtId="0" fontId="42" fillId="37" borderId="17"/>
    <xf numFmtId="10" fontId="24" fillId="0" borderId="0" applyFont="0" applyFill="0" applyBorder="0" applyAlignment="0" applyProtection="0"/>
    <xf numFmtId="171" fontId="32" fillId="0" borderId="0">
      <protection locked="0"/>
    </xf>
    <xf numFmtId="172" fontId="32" fillId="0" borderId="0">
      <protection locked="0"/>
    </xf>
    <xf numFmtId="9" fontId="2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44" fillId="0" borderId="18">
      <alignment horizontal="center"/>
    </xf>
    <xf numFmtId="3" fontId="43" fillId="0" borderId="0" applyFont="0" applyFill="0" applyBorder="0" applyAlignment="0" applyProtection="0"/>
    <xf numFmtId="0" fontId="43" fillId="38" borderId="0" applyNumberFormat="0" applyFont="0" applyBorder="0" applyAlignment="0" applyProtection="0"/>
    <xf numFmtId="3" fontId="24" fillId="0" borderId="0" applyFont="0" applyFill="0" applyBorder="0" applyAlignment="0" applyProtection="0"/>
    <xf numFmtId="0" fontId="10" fillId="6" borderId="5" applyNumberFormat="0" applyAlignment="0" applyProtection="0"/>
    <xf numFmtId="0" fontId="24" fillId="39" borderId="0" applyNumberFormat="0" applyFont="0" applyBorder="0" applyAlignment="0" applyProtection="0"/>
    <xf numFmtId="0" fontId="24" fillId="34" borderId="0" applyNumberFormat="0" applyFont="0" applyBorder="0" applyAlignment="0" applyProtection="0"/>
    <xf numFmtId="0" fontId="24" fillId="0" borderId="0" applyNumberFormat="0" applyFont="0" applyFill="0" applyBorder="0" applyAlignment="0" applyProtection="0"/>
    <xf numFmtId="0" fontId="24" fillId="34" borderId="0" applyNumberFormat="0" applyFon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0" fontId="45" fillId="0" borderId="0" applyNumberFormat="0" applyFont="0" applyBorder="0" applyAlignment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34" fillId="0" borderId="10">
      <protection locked="0"/>
    </xf>
    <xf numFmtId="173" fontId="34" fillId="0" borderId="0">
      <protection locked="0"/>
    </xf>
    <xf numFmtId="0" fontId="46" fillId="0" borderId="1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164" fontId="0" fillId="0" borderId="10" xfId="1" applyNumberFormat="1" applyFont="1" applyBorder="1" applyAlignment="1">
      <alignment horizontal="right" vertical="center" wrapText="1"/>
    </xf>
    <xf numFmtId="0" fontId="16" fillId="33" borderId="10" xfId="0" applyFont="1" applyFill="1" applyBorder="1" applyAlignment="1">
      <alignment horizontal="right" vertical="center" wrapText="1"/>
    </xf>
    <xf numFmtId="164" fontId="16" fillId="33" borderId="10" xfId="1" applyNumberFormat="1" applyFont="1" applyFill="1" applyBorder="1" applyAlignment="1">
      <alignment horizontal="right" vertical="center" wrapText="1"/>
    </xf>
    <xf numFmtId="0" fontId="16" fillId="33" borderId="10" xfId="0" applyFont="1" applyFill="1" applyBorder="1" applyAlignment="1">
      <alignment vertical="center" wrapText="1"/>
    </xf>
    <xf numFmtId="164" fontId="16" fillId="0" borderId="10" xfId="1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vertical="center" wrapText="1"/>
    </xf>
    <xf numFmtId="164" fontId="0" fillId="0" borderId="10" xfId="1" applyNumberFormat="1" applyFont="1" applyBorder="1" applyAlignment="1">
      <alignment horizontal="center" vertical="center" wrapText="1"/>
    </xf>
    <xf numFmtId="164" fontId="16" fillId="0" borderId="10" xfId="1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43" fontId="0" fillId="0" borderId="0" xfId="0" applyNumberFormat="1" applyAlignment="1">
      <alignment vertical="center"/>
    </xf>
    <xf numFmtId="164" fontId="16" fillId="0" borderId="10" xfId="1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</cellXfs>
  <cellStyles count="335">
    <cellStyle name="_Consolidado_Prueba 2007" xfId="51" xr:uid="{CBFB2F9A-06FD-4F6B-BFD3-F77B41A6A48E}"/>
    <cellStyle name="_Consolidado_Prueba 2007_Estado de cambios BCP DIC-AGO 2008" xfId="52" xr:uid="{138BB84A-CD07-4BC5-9060-1082DC135738}"/>
    <cellStyle name="_filiales_cti_1007" xfId="53" xr:uid="{AD03B5AF-AA55-49FA-9479-49B3F48514C5}"/>
    <cellStyle name="_filiales_cti_1007_BALANCE MAIO CLARO SEM TA AMX 2008" xfId="54" xr:uid="{B6384D8B-B1F7-4923-9FB4-7C5AE1391823}"/>
    <cellStyle name="_filiales_cti_1007_BALANCE MAIO CLARO SEM TA AMX 2008_Estado de cambios BCP DIC-AGO 2008" xfId="55" xr:uid="{E89B0AF8-7E79-4147-9B3B-3D176DD6C215}"/>
    <cellStyle name="_filiales_cti_1007_FORMATOS DE CONSOLIDACION 08" xfId="56" xr:uid="{EC009BF2-D03A-4B32-839B-2A5F639255F8}"/>
    <cellStyle name="_filiales_cti_1007_FORMATOS DE CONSOLIDACION 08_Estado de cambios BCP DIC-AGO 2008" xfId="57" xr:uid="{95B9B937-816D-4AA7-9C91-B95A1CD8A3A3}"/>
    <cellStyle name="_filiales_cti_1107" xfId="58" xr:uid="{3BEECF95-6725-4D10-A2C1-D7A698B8D3E5}"/>
    <cellStyle name="_filiales_cti_1107_BALANCE MAIO CLARO SEM TA AMX 2008" xfId="59" xr:uid="{87EE01C8-63B1-4F1F-9826-12E2E2CC0863}"/>
    <cellStyle name="_filiales_cti_1107_BALANCE MAIO CLARO SEM TA AMX 2008_Estado de cambios BCP DIC-AGO 2008" xfId="60" xr:uid="{BC47880D-3C86-40B2-A128-58E0BC1DB8D4}"/>
    <cellStyle name="_filiales_cti_1107_FORMATOS DE CONSOLIDACION 08" xfId="61" xr:uid="{387B1D8F-C78E-4D74-8892-179B94EE5474}"/>
    <cellStyle name="_filiales_cti_1107_FORMATOS DE CONSOLIDACION 08_Estado de cambios BCP DIC-AGO 2008" xfId="62" xr:uid="{2D650715-141F-425F-A91F-9BE1D1D26699}"/>
    <cellStyle name="_FORMATOS DE CONSOLIDACION 08" xfId="63" xr:uid="{8DBBA690-A0FC-4D8E-9DE2-FA8F141C5B57}"/>
    <cellStyle name="_FORMATOS DE CONSOLIDACION 08_Estado de cambios BCP DIC-AGO 2008" xfId="64" xr:uid="{B98034ED-6A1C-431D-AB35-91849BB0D34E}"/>
    <cellStyle name="_NUEVOCOMPILADO_0407" xfId="65" xr:uid="{80114302-3E02-4D07-94B5-0481ED5BD4FE}"/>
    <cellStyle name="_NUEVOCOMPILADO_0407_BALANCE MAIO CLARO SEM TA AMX 2008" xfId="66" xr:uid="{241E291A-F78F-407D-B800-590336440942}"/>
    <cellStyle name="_NUEVOCOMPILADO_0407_BALANCE MAIO CLARO SEM TA AMX 2008_Estado de cambios BCP DIC-AGO 2008" xfId="67" xr:uid="{4A956B6B-7E6D-42F1-BFC7-5568FBC71CE1}"/>
    <cellStyle name="_NUEVOCOMPILADO_0407_FORMATOS DE CONSOLIDACION 08" xfId="68" xr:uid="{0FDCC6D7-5B79-41EF-8159-49FFECEE1613}"/>
    <cellStyle name="_NUEVOCOMPILADO_0407_FORMATOS DE CONSOLIDACION 08_Estado de cambios BCP DIC-AGO 2008" xfId="69" xr:uid="{B93E0C5A-8D1F-4947-A9E7-5A672D65E332}"/>
    <cellStyle name="_Pasta1" xfId="70" xr:uid="{6E4C79AF-B109-4F64-8A8D-A651814C6649}"/>
    <cellStyle name="£ BP" xfId="71" xr:uid="{80E5C1E2-38D3-493C-904C-19AB98D0D3A4}"/>
    <cellStyle name="¥ JY" xfId="72" xr:uid="{9B0F44F9-7263-4811-8449-1D7F856A8CD0}"/>
    <cellStyle name="20% - Ênfase1" xfId="20" builtinId="30" customBuiltin="1"/>
    <cellStyle name="20% - Ênfase1 2" xfId="73" xr:uid="{0A5241B1-3028-4D99-8D9B-A8F5630811A8}"/>
    <cellStyle name="20% - Ênfase1 3" xfId="74" xr:uid="{54913119-E0B6-47FD-855B-BA0F8D7C2E5F}"/>
    <cellStyle name="20% - Ênfase2" xfId="24" builtinId="34" customBuiltin="1"/>
    <cellStyle name="20% - Ênfase2 2" xfId="75" xr:uid="{A5F00345-7593-482C-BB12-79CA2BE8B040}"/>
    <cellStyle name="20% - Ênfase2 3" xfId="76" xr:uid="{74052D09-B2FB-4842-92F8-47CD1C299BAE}"/>
    <cellStyle name="20% - Ênfase3" xfId="28" builtinId="38" customBuiltin="1"/>
    <cellStyle name="20% - Ênfase3 2" xfId="77" xr:uid="{C4364747-84DD-4A8D-B9B8-DB867098097B}"/>
    <cellStyle name="20% - Ênfase3 3" xfId="78" xr:uid="{63ED2AF0-75EA-43B5-8715-1AEB90049C0D}"/>
    <cellStyle name="20% - Ênfase4" xfId="32" builtinId="42" customBuiltin="1"/>
    <cellStyle name="20% - Ênfase4 2" xfId="79" xr:uid="{F4236005-E6DF-4FF0-A181-7516C8544DF3}"/>
    <cellStyle name="20% - Ênfase4 3" xfId="80" xr:uid="{45A7C0A3-19DF-4382-99CE-662A7BAB7D9D}"/>
    <cellStyle name="20% - Ênfase5" xfId="36" builtinId="46" customBuiltin="1"/>
    <cellStyle name="20% - Ênfase5 2" xfId="81" xr:uid="{9838A3E6-92FB-48D9-9EE7-F640FE2F7631}"/>
    <cellStyle name="20% - Ênfase5 3" xfId="82" xr:uid="{06EAEF8B-3CFA-4CC3-993F-AF813FF86649}"/>
    <cellStyle name="20% - Ênfase6" xfId="40" builtinId="50" customBuiltin="1"/>
    <cellStyle name="20% - Ênfase6 2" xfId="83" xr:uid="{1ABFB02D-A111-4521-AA5E-42726CAFC6EC}"/>
    <cellStyle name="20% - Ênfase6 3" xfId="84" xr:uid="{42C6E6F9-D098-4F30-82BE-4446D076F8FA}"/>
    <cellStyle name="40% - Ênfase1" xfId="21" builtinId="31" customBuiltin="1"/>
    <cellStyle name="40% - Ênfase1 2" xfId="85" xr:uid="{E7CBDAC4-7F2D-4990-B1A1-D27D6093AA2C}"/>
    <cellStyle name="40% - Ênfase1 3" xfId="86" xr:uid="{D1BA4BF0-F7FC-43BE-B56C-B9CBE53A96ED}"/>
    <cellStyle name="40% - Ênfase2" xfId="25" builtinId="35" customBuiltin="1"/>
    <cellStyle name="40% - Ênfase2 2" xfId="87" xr:uid="{F39F9BEF-60C8-4BDC-ACE8-14FB0CF6B1D3}"/>
    <cellStyle name="40% - Ênfase2 3" xfId="88" xr:uid="{DFE6BEDF-F9FA-44D4-9F27-AAD0A7EA7CB2}"/>
    <cellStyle name="40% - Ênfase3" xfId="29" builtinId="39" customBuiltin="1"/>
    <cellStyle name="40% - Ênfase3 2" xfId="89" xr:uid="{50FEBB8F-3C22-47D3-BBFA-088BD7E30F6F}"/>
    <cellStyle name="40% - Ênfase3 3" xfId="90" xr:uid="{2E5F8704-BD42-4684-9653-CC416584934F}"/>
    <cellStyle name="40% - Ênfase4" xfId="33" builtinId="43" customBuiltin="1"/>
    <cellStyle name="40% - Ênfase4 2" xfId="91" xr:uid="{330D89E6-66AD-4D2C-A6E6-3A737B78555A}"/>
    <cellStyle name="40% - Ênfase4 3" xfId="92" xr:uid="{4540E1C8-3903-4A50-97C5-DDBD6428DCBF}"/>
    <cellStyle name="40% - Ênfase5" xfId="37" builtinId="47" customBuiltin="1"/>
    <cellStyle name="40% - Ênfase5 2" xfId="93" xr:uid="{30DFA713-D3BD-43D3-BF45-8D3E35503FD6}"/>
    <cellStyle name="40% - Ênfase5 3" xfId="94" xr:uid="{4921FA60-E94B-464A-B68E-FD5620952604}"/>
    <cellStyle name="40% - Ênfase6" xfId="41" builtinId="51" customBuiltin="1"/>
    <cellStyle name="40% - Ênfase6 2" xfId="95" xr:uid="{736B66AD-BF96-48A6-AD9A-5A12E6429C62}"/>
    <cellStyle name="40% - Ênfase6 3" xfId="96" xr:uid="{AADE17CA-C1CD-4031-A3A8-29BE5314E72E}"/>
    <cellStyle name="60% - Ênfase1" xfId="22" builtinId="32" customBuiltin="1"/>
    <cellStyle name="60% - Ênfase1 2" xfId="45" xr:uid="{2DAA840E-486B-4F3C-A918-7A4E3ECD2A24}"/>
    <cellStyle name="60% - Ênfase1 2 2" xfId="97" xr:uid="{B3639AE5-E167-4917-9056-F2CEAD5FC1DB}"/>
    <cellStyle name="60% - Ênfase2" xfId="26" builtinId="36" customBuiltin="1"/>
    <cellStyle name="60% - Ênfase2 2" xfId="46" xr:uid="{9B855716-5522-4174-81C3-04ECE1AA2558}"/>
    <cellStyle name="60% - Ênfase2 2 2" xfId="98" xr:uid="{9E398FA9-DC1E-4419-AC00-5CEBA630EA58}"/>
    <cellStyle name="60% - Ênfase3" xfId="30" builtinId="40" customBuiltin="1"/>
    <cellStyle name="60% - Ênfase3 2" xfId="47" xr:uid="{0EF8625F-9EF3-4AF0-AF34-5BD8D73508E5}"/>
    <cellStyle name="60% - Ênfase3 2 2" xfId="99" xr:uid="{65D406BF-C6F3-4A46-BFEC-F8A43F903D66}"/>
    <cellStyle name="60% - Ênfase4" xfId="34" builtinId="44" customBuiltin="1"/>
    <cellStyle name="60% - Ênfase4 2" xfId="48" xr:uid="{585D05D1-E46D-4152-8E84-C7F48A44A4FD}"/>
    <cellStyle name="60% - Ênfase4 2 2" xfId="100" xr:uid="{5DEDAADA-8588-49A7-88E4-434E8B3F4F99}"/>
    <cellStyle name="60% - Ênfase5" xfId="38" builtinId="48" customBuiltin="1"/>
    <cellStyle name="60% - Ênfase5 2" xfId="49" xr:uid="{238E4A96-B87E-4350-8EE4-F17ABEE4F7F7}"/>
    <cellStyle name="60% - Ênfase5 2 2" xfId="101" xr:uid="{FA80C704-A765-4686-B1EF-24D971637DD3}"/>
    <cellStyle name="60% - Ênfase6" xfId="42" builtinId="52" customBuiltin="1"/>
    <cellStyle name="60% - Ênfase6 2" xfId="50" xr:uid="{A843AC45-59D1-46E5-A32F-44529E5B81D3}"/>
    <cellStyle name="60% - Ênfase6 2 2" xfId="102" xr:uid="{6F1E4D82-0EBF-411E-9533-0426D7CB8820}"/>
    <cellStyle name="Bold/Border" xfId="103" xr:uid="{2396C16F-E7CA-454F-B0AD-008973A1A987}"/>
    <cellStyle name="Bom" xfId="7" builtinId="26" customBuiltin="1"/>
    <cellStyle name="Bom 2" xfId="104" xr:uid="{D09A184D-C5FF-4210-A609-DD52921BD343}"/>
    <cellStyle name="Bullet" xfId="105" xr:uid="{3F176088-D116-4438-A04E-0C29C97EA921}"/>
    <cellStyle name="Cálculo" xfId="12" builtinId="22" customBuiltin="1"/>
    <cellStyle name="Cálculo 2" xfId="106" xr:uid="{007BA51D-A780-40FB-B452-2121D7A642B6}"/>
    <cellStyle name="Célula de Verificação" xfId="14" builtinId="23" customBuiltin="1"/>
    <cellStyle name="Célula de Verificação 2" xfId="107" xr:uid="{925C46D6-3FDB-4FB5-9D46-3BFCB4B45B56}"/>
    <cellStyle name="Célula Vinculada" xfId="13" builtinId="24" customBuiltin="1"/>
    <cellStyle name="Célula Vinculada 2" xfId="108" xr:uid="{9C8C72A5-B94D-44FE-A7C1-678FA2623307}"/>
    <cellStyle name="Comma 0" xfId="109" xr:uid="{F3AEDB9D-09A8-4FCD-A839-A68C7B067DAD}"/>
    <cellStyle name="Comma 10" xfId="110" xr:uid="{5EA247A6-6AF8-49E6-931A-4950FEF09797}"/>
    <cellStyle name="Comma 11" xfId="111" xr:uid="{C38961A9-E2C5-415A-BD94-BEB9F23B331F}"/>
    <cellStyle name="Comma 2" xfId="112" xr:uid="{28D9F0D6-2864-4D00-B525-CFC963B5C8D4}"/>
    <cellStyle name="Comma 2 2" xfId="113" xr:uid="{B5B0A5BF-A384-44C4-AE0D-CBC2FF08A045}"/>
    <cellStyle name="Comma 2 2 2" xfId="114" xr:uid="{AB1B4619-0D9A-4B68-8256-CDC2D6250DC9}"/>
    <cellStyle name="Comma 2 2 2 2" xfId="313" xr:uid="{3FA60BDC-5025-40F6-8DC0-E501E3F9B2C3}"/>
    <cellStyle name="Comma 2 2 2 3" xfId="292" xr:uid="{17C973CE-95AC-4329-9D96-262E4C294C7D}"/>
    <cellStyle name="Comma 2 3" xfId="115" xr:uid="{5365BA88-AC74-40CC-8F82-B4EECA622B56}"/>
    <cellStyle name="Comma 2 4" xfId="116" xr:uid="{EDC6022A-BDAA-4A35-93C7-788B7CA834D3}"/>
    <cellStyle name="Comma 2 5" xfId="117" xr:uid="{F08957FD-4A5B-4830-B0F0-3DAF794719B8}"/>
    <cellStyle name="Comma 2 6" xfId="118" xr:uid="{D45951A3-0A59-4A61-ABA4-F6D3A65D9B3C}"/>
    <cellStyle name="Comma 2 7" xfId="119" xr:uid="{A8D271BA-C7FF-4621-BB74-12ACD41AFA1B}"/>
    <cellStyle name="Comma 2 8" xfId="120" xr:uid="{FDF8568A-25DC-47E9-9147-F83B990BEF37}"/>
    <cellStyle name="Comma 3" xfId="121" xr:uid="{F174873F-3397-4053-B13B-6F13B5EA9EEE}"/>
    <cellStyle name="Comma 3 2" xfId="122" xr:uid="{71BFE172-8C38-4DFE-97C2-2DCA64721F95}"/>
    <cellStyle name="Comma 3 2 2" xfId="314" xr:uid="{13EC7B0B-FE61-4DA2-BB67-B779D64C4942}"/>
    <cellStyle name="Comma 3 2 3" xfId="293" xr:uid="{3FAA9BCE-BBF3-4704-9382-EE48C56E3531}"/>
    <cellStyle name="Comma 4" xfId="123" xr:uid="{5A35143A-0115-47FB-9A25-F0F2588C88F9}"/>
    <cellStyle name="Comma 4 2" xfId="315" xr:uid="{9D714A9C-55C1-4CF8-8ED6-6F80E0A2B302}"/>
    <cellStyle name="Comma 4 3" xfId="294" xr:uid="{65B367BC-2DDD-4D83-9853-3BAE5E3AA553}"/>
    <cellStyle name="Comma 5" xfId="124" xr:uid="{18CCA6DD-C6E4-4CFE-A4D8-C25B250A39CC}"/>
    <cellStyle name="Comma 5 2" xfId="316" xr:uid="{A71BB49E-A0E1-4EDB-8121-57C1368C3313}"/>
    <cellStyle name="Comma 5 3" xfId="295" xr:uid="{9EDB1367-A2DC-498E-9801-E38458FF5DA2}"/>
    <cellStyle name="Comma0 - Modelo1" xfId="125" xr:uid="{8D303277-8A18-4F81-A27C-A50748734900}"/>
    <cellStyle name="Comma0 - Style1" xfId="126" xr:uid="{F5DF9C4A-CCB0-4D2C-82B2-387E670CC0A1}"/>
    <cellStyle name="Comma1 - Modelo2" xfId="127" xr:uid="{A29ED1A1-426F-40C5-9B08-AF3E6973FF12}"/>
    <cellStyle name="Comma1 - Style2" xfId="128" xr:uid="{B7E31B1F-FC45-4290-8C7D-167A949D249A}"/>
    <cellStyle name="Currency 0" xfId="129" xr:uid="{73F6B47D-9E2D-4C0C-8A09-95B30AE8158C}"/>
    <cellStyle name="Currency 2" xfId="130" xr:uid="{9E9B5865-296E-4393-95CC-73A6269A9923}"/>
    <cellStyle name="Dash" xfId="131" xr:uid="{30F71E53-0ECF-4A26-A6DB-BADC6FA52E4E}"/>
    <cellStyle name="Data" xfId="132" xr:uid="{EE9A7C7F-5465-4709-B605-4D645E76F811}"/>
    <cellStyle name="Date Aligned" xfId="133" xr:uid="{08A195AD-4780-46AA-961E-3CF39C3A82A7}"/>
    <cellStyle name="DESCRIÇÃO" xfId="134" xr:uid="{E5359DE8-F613-4567-8F2C-C0997D5F2449}"/>
    <cellStyle name="Dia" xfId="135" xr:uid="{AE4C5810-96F0-4B2D-B483-B4FF82D5AFC3}"/>
    <cellStyle name="Diseño" xfId="136" xr:uid="{E77AD88B-F50E-46EF-A9C2-C9F0C167784A}"/>
    <cellStyle name="Dotted Line" xfId="137" xr:uid="{9A9F396B-9767-430C-A4FD-5382C5B5C591}"/>
    <cellStyle name="Encabez1" xfId="138" xr:uid="{46A4F59D-279F-42CA-AC21-1A1FB291394A}"/>
    <cellStyle name="Encabez2" xfId="139" xr:uid="{FB6432D3-FC79-4832-A58E-0581BCC06883}"/>
    <cellStyle name="Ênfase1" xfId="19" builtinId="29" customBuiltin="1"/>
    <cellStyle name="Ênfase1 2" xfId="140" xr:uid="{63D117B5-03F6-475E-9136-3D0E5842D9A3}"/>
    <cellStyle name="Ênfase2" xfId="23" builtinId="33" customBuiltin="1"/>
    <cellStyle name="Ênfase2 2" xfId="141" xr:uid="{35B50D29-6CDE-4328-8828-8271B73BE28C}"/>
    <cellStyle name="Ênfase3" xfId="27" builtinId="37" customBuiltin="1"/>
    <cellStyle name="Ênfase3 2" xfId="142" xr:uid="{FD39900E-09F3-4E04-945E-934DC76878CC}"/>
    <cellStyle name="Ênfase4" xfId="31" builtinId="41" customBuiltin="1"/>
    <cellStyle name="Ênfase4 2" xfId="143" xr:uid="{E0AB2ECD-6B7D-4E20-8E70-B92C2A038789}"/>
    <cellStyle name="Ênfase5" xfId="35" builtinId="45" customBuiltin="1"/>
    <cellStyle name="Ênfase5 2" xfId="144" xr:uid="{1F47D850-8397-45D2-A8FE-91579DDE4F28}"/>
    <cellStyle name="Ênfase6" xfId="39" builtinId="49" customBuiltin="1"/>
    <cellStyle name="Ênfase6 2" xfId="145" xr:uid="{80BA2923-05DD-4632-A62F-99FBFC93E60F}"/>
    <cellStyle name="Entrada" xfId="10" builtinId="20" customBuiltin="1"/>
    <cellStyle name="Entrada 2" xfId="146" xr:uid="{9568CB3E-EB0C-403D-B9A8-F809F1F8FEFD}"/>
    <cellStyle name="Estilo 1" xfId="147" xr:uid="{2E2AEE68-B98F-443B-B84D-2287DD43DDAE}"/>
    <cellStyle name="Euro" xfId="148" xr:uid="{979CA12E-5D3F-4BFA-99FB-0B2B67CF0B05}"/>
    <cellStyle name="F2" xfId="149" xr:uid="{287EC279-76B6-4D5B-9154-5EC304480BD8}"/>
    <cellStyle name="F3" xfId="150" xr:uid="{CFCB1213-92A6-437A-B207-9E89E3194015}"/>
    <cellStyle name="F4" xfId="151" xr:uid="{7DC80E16-5DED-42F2-B01B-DF22B212305A}"/>
    <cellStyle name="F5" xfId="152" xr:uid="{13FE9F09-BDD9-48FE-9EB5-AAF8F156F97D}"/>
    <cellStyle name="F6" xfId="153" xr:uid="{20B5A99D-92AE-447E-8BC6-AA10A745EFC5}"/>
    <cellStyle name="F7" xfId="154" xr:uid="{91481448-14D2-48E8-A638-188CC5E9A5D4}"/>
    <cellStyle name="F8" xfId="155" xr:uid="{A0BECA45-1557-4E30-ACF6-2CF623D5E209}"/>
    <cellStyle name="fechaA" xfId="156" xr:uid="{BC4CF851-0EE2-43CD-B511-78395E4533AB}"/>
    <cellStyle name="Fijo" xfId="157" xr:uid="{1E7E5096-AAA2-4CE0-8BF4-42733A192237}"/>
    <cellStyle name="Financiero" xfId="158" xr:uid="{EF01E801-327C-4F5F-8994-87B988661238}"/>
    <cellStyle name="Fixo" xfId="159" xr:uid="{D0E6E2BD-E81B-4D59-B21D-2D5AD94CB436}"/>
    <cellStyle name="Footnote" xfId="160" xr:uid="{B0921410-ED76-4D93-8632-672C5CF785E4}"/>
    <cellStyle name="FORMULAS" xfId="161" xr:uid="{AC546A12-3891-415B-865F-D491CAFE7F7E}"/>
    <cellStyle name="Geral" xfId="162" xr:uid="{1B4E1189-6EA1-47D2-A17E-ED55206B781B}"/>
    <cellStyle name="Grey" xfId="163" xr:uid="{89294216-FA4C-4CCB-A0CF-33F19F0A9BD8}"/>
    <cellStyle name="Hard Percent" xfId="164" xr:uid="{07FE4179-8DB7-42FF-B658-2170B264152B}"/>
    <cellStyle name="Header" xfId="165" xr:uid="{35BAAEBC-9B4B-4FD7-B500-E479E20EE75F}"/>
    <cellStyle name="Incorreto 2" xfId="166" xr:uid="{2D91A484-3FE7-4915-BAE6-A19B94686882}"/>
    <cellStyle name="Indefinido" xfId="167" xr:uid="{92731569-D7BA-419C-80A7-4500ED60693E}"/>
    <cellStyle name="Input [yellow]" xfId="168" xr:uid="{21464729-942A-4CD2-808C-776887BBC1FA}"/>
    <cellStyle name="lugares" xfId="169" xr:uid="{6015EE34-998A-4563-960C-82161B9085FE}"/>
    <cellStyle name="Millares [0]_10 AVERIAS MASIVAS + ANT" xfId="170" xr:uid="{D49687CB-8278-4F19-9A76-B8D34049723D}"/>
    <cellStyle name="Millares_10 AVERIAS MASIVAS + ANT" xfId="171" xr:uid="{F5EAC835-41BA-4F3D-AE5E-083E1DDF2830}"/>
    <cellStyle name="minnum" xfId="172" xr:uid="{88E04BFF-CEFF-41CF-8461-B7C662B2F222}"/>
    <cellStyle name="Moeda 2" xfId="173" xr:uid="{20FF543C-D0CF-4288-AA73-39E678852393}"/>
    <cellStyle name="Moneda [0]_0499EJEG" xfId="174" xr:uid="{353747B8-654A-44AB-86F9-F2EAD2264B6D}"/>
    <cellStyle name="Moneda_0499EJEG" xfId="175" xr:uid="{74DB6466-DFAE-4094-AFF3-9421CE2FDE2B}"/>
    <cellStyle name="Monetario" xfId="176" xr:uid="{7F733006-9047-4219-8376-88E72465A0D9}"/>
    <cellStyle name="Multiple" xfId="177" xr:uid="{E0CAA8C8-26D6-41DD-9B9A-BE7EC13D4DC4}"/>
    <cellStyle name="Neutra 2" xfId="178" xr:uid="{4B2EE98F-82AD-45D2-99BE-300C5C668CAF}"/>
    <cellStyle name="Neutro" xfId="9" builtinId="28" customBuiltin="1"/>
    <cellStyle name="Neutro 2" xfId="44" xr:uid="{DA42BB73-F2A1-464F-9A1F-A9545ECE95A6}"/>
    <cellStyle name="no dec" xfId="179" xr:uid="{248BF1ED-DD76-4FFA-9C59-CA2E3018125B}"/>
    <cellStyle name="Normal" xfId="0" builtinId="0"/>
    <cellStyle name="Normal - Style1" xfId="180" xr:uid="{ED851D88-F60E-4F20-82F7-4AFB9F6C0838}"/>
    <cellStyle name="Normal 10" xfId="181" xr:uid="{54F6F854-22FC-4B23-AC17-3828C25E79DB}"/>
    <cellStyle name="Normal 11" xfId="182" xr:uid="{F69896BF-475D-45B9-92E7-8CCEE4CB5AE3}"/>
    <cellStyle name="Normal 12" xfId="183" xr:uid="{6E589F49-D93B-47D3-A3B7-B0EB95D1224A}"/>
    <cellStyle name="Normal 12 2" xfId="184" xr:uid="{7151A4BE-E02F-48BA-A75B-3378BF5842FD}"/>
    <cellStyle name="Normal 13" xfId="185" xr:uid="{AB50CB7D-8081-4931-B7DD-145915D14CBD}"/>
    <cellStyle name="Normal 13 45" xfId="186" xr:uid="{D55AF4FA-42EE-43AF-89F8-A2220A9C6B52}"/>
    <cellStyle name="Normal 14" xfId="187" xr:uid="{DF584E62-EACA-42BB-AF00-87D80260C73F}"/>
    <cellStyle name="Normal 160" xfId="188" xr:uid="{1026A2FB-AEEB-4901-AD3E-46931AA10604}"/>
    <cellStyle name="Normal 17" xfId="189" xr:uid="{2D13CA79-1AF0-4CF5-A01F-1271D0138A04}"/>
    <cellStyle name="Normal 18" xfId="190" xr:uid="{629B5B4C-BFCD-4AEF-9FF4-D68B7E6E65C7}"/>
    <cellStyle name="Normal 19" xfId="191" xr:uid="{67E4296D-E9CD-4509-B2C8-F15CD6B52BCA}"/>
    <cellStyle name="Normal 2" xfId="192" xr:uid="{3204FCC2-5444-4858-9653-94D3161FB921}"/>
    <cellStyle name="Normal 2 2" xfId="193" xr:uid="{C30254A7-D2CB-4E76-A57E-455F006F9256}"/>
    <cellStyle name="Normal 2 3" xfId="194" xr:uid="{CDF7599F-1046-40FC-98BF-F0F31DEA3CD1}"/>
    <cellStyle name="Normal 2 4" xfId="195" xr:uid="{76654FA0-D875-4856-9A23-CEB353C035A2}"/>
    <cellStyle name="Normal 2 5" xfId="196" xr:uid="{B9DF19F8-2F62-4254-AE60-055A3E8D2D00}"/>
    <cellStyle name="Normal 2 6" xfId="197" xr:uid="{E757AAB2-DED0-430B-AA95-A782D2029E63}"/>
    <cellStyle name="Normal 2 7" xfId="198" xr:uid="{1FB53FF3-7B31-45F5-8D34-CAD9CC2C9D80}"/>
    <cellStyle name="Normal 2 8" xfId="199" xr:uid="{2952C854-F2B5-43FA-B146-474797EFEDD0}"/>
    <cellStyle name="Normal 2 9" xfId="200" xr:uid="{84A0644B-E542-4253-AF59-2AA82B262451}"/>
    <cellStyle name="Normal 20" xfId="201" xr:uid="{584D5FAC-95A1-462A-BDF9-F3E40F387FC3}"/>
    <cellStyle name="Normal 3" xfId="202" xr:uid="{D418A46F-24E3-4BD3-AC6F-A79C9492C21E}"/>
    <cellStyle name="Normal 3 2" xfId="203" xr:uid="{3DE4858D-58B9-42E2-895F-DA87364EB336}"/>
    <cellStyle name="Normal 4" xfId="204" xr:uid="{88C95793-242D-4940-9F19-AED2C3FDAC37}"/>
    <cellStyle name="Normal 4 2" xfId="205" xr:uid="{0F063EF6-67A2-4E70-8028-2D80856C87EA}"/>
    <cellStyle name="Normal 4 3" xfId="206" xr:uid="{D8239851-2061-4D00-BFF9-191057291129}"/>
    <cellStyle name="Normal 4 4" xfId="207" xr:uid="{D9305AE1-EEF5-4167-92A2-28DC70F71AF9}"/>
    <cellStyle name="Normal 4 5" xfId="208" xr:uid="{5E0AE973-186B-48D7-89FB-0DF09541AE81}"/>
    <cellStyle name="Normal 4 6" xfId="209" xr:uid="{A06B2B6E-C86F-4ED9-8163-524B55EADC16}"/>
    <cellStyle name="Normal 4 7" xfId="210" xr:uid="{B3071AB4-D5FA-49BB-B3BB-073402F846F7}"/>
    <cellStyle name="Normal 4 8" xfId="211" xr:uid="{FCF4B284-D545-4A7E-B827-F288863F8A6E}"/>
    <cellStyle name="Normal 5" xfId="212" xr:uid="{9670A296-2DA4-405A-AF13-8B2BAAF8B10E}"/>
    <cellStyle name="Normal 6" xfId="213" xr:uid="{BCC51674-5D90-4ADA-B0EF-3C3B5CB8CA6A}"/>
    <cellStyle name="Normal 7" xfId="214" xr:uid="{F4043DBC-E087-43F0-88AD-1A3211774DC5}"/>
    <cellStyle name="Normal 8" xfId="215" xr:uid="{611C2BC8-930A-4F44-AA52-568254465B0A}"/>
    <cellStyle name="Normal 9" xfId="216" xr:uid="{04E9FD54-960A-484C-8563-B30EF80EE1DA}"/>
    <cellStyle name="Nota" xfId="16" builtinId="10" customBuiltin="1"/>
    <cellStyle name="Nota 2" xfId="217" xr:uid="{E3F820A2-A09D-4680-99AB-5B2B1554519B}"/>
    <cellStyle name="Nota 3" xfId="218" xr:uid="{AFCB839D-F906-4EFC-B502-F53BD19F6195}"/>
    <cellStyle name="NumMIN" xfId="219" xr:uid="{6D450094-CF99-45BB-A585-D360E8944EB0}"/>
    <cellStyle name="oft Excel]_x000d__x000a_Comment=As linhas open=/f carregam funções personalizadas para a lista de funções Colar._x000d__x000a_Maximized=3_x000d__x000a_" xfId="220" xr:uid="{C4599B7C-8B51-47C1-B72F-C40F20750F08}"/>
    <cellStyle name="Output Line Items" xfId="221" xr:uid="{01CD3712-88E2-4B3A-AAC0-790FB7E76D5D}"/>
    <cellStyle name="Percent [2]" xfId="222" xr:uid="{C37B6F65-ABA1-444F-B73D-5CD3015B3698}"/>
    <cellStyle name="Percentual" xfId="223" xr:uid="{23460ECC-C1E1-40B8-84FC-13BC20B7AD20}"/>
    <cellStyle name="Ponto" xfId="224" xr:uid="{F9335272-3BE6-4F75-B48D-318573177F7A}"/>
    <cellStyle name="Porcentagem 2" xfId="225" xr:uid="{B3F22FBB-0224-4C0D-BFF0-37DFEBB0C9EA}"/>
    <cellStyle name="Porcentagem 2 2" xfId="226" xr:uid="{9F769F5A-F4BB-4FC6-95A5-27662DF8FE1B}"/>
    <cellStyle name="Porcentagem 2 3" xfId="227" xr:uid="{0B85E737-72FE-4BDD-B568-CCF832448296}"/>
    <cellStyle name="Porcentagem 2 4" xfId="228" xr:uid="{2CF22D2A-0BBB-416C-B706-6069DB58B927}"/>
    <cellStyle name="Porcentagem 2 5" xfId="229" xr:uid="{8C02F272-C49C-44CA-875F-1BF1FB69550E}"/>
    <cellStyle name="Porcentagem 2 6" xfId="230" xr:uid="{8987CAE7-10A0-4476-A8B1-7641AAE27051}"/>
    <cellStyle name="Porcentagem 2 7" xfId="231" xr:uid="{0E0A22C1-8F6D-4670-8262-00E535EA1349}"/>
    <cellStyle name="Porcentagem 2 8" xfId="232" xr:uid="{2F784041-30D3-4871-8304-A249A0A77EA0}"/>
    <cellStyle name="PSChar" xfId="233" xr:uid="{2DF62CD0-3FCD-4280-9DCA-9F91213F263C}"/>
    <cellStyle name="PSDate" xfId="234" xr:uid="{65336986-C123-4867-ACF6-A0883F9BAAE2}"/>
    <cellStyle name="PSDec" xfId="235" xr:uid="{3AEB40A9-147A-47FB-9D5A-146B5B54944A}"/>
    <cellStyle name="PSHeading" xfId="236" xr:uid="{E68AABCC-ABDF-4C72-8D83-0B2B7E63456A}"/>
    <cellStyle name="PSInt" xfId="237" xr:uid="{FF13BC2A-6155-4A26-AAEC-F533C337F093}"/>
    <cellStyle name="PSSpacer" xfId="238" xr:uid="{BAC83CC6-8422-4DBB-AFE0-271BF5815194}"/>
    <cellStyle name="Punto0" xfId="239" xr:uid="{60829CDB-EFA9-4223-B525-D7BA338E794C}"/>
    <cellStyle name="Ruim" xfId="8" builtinId="27" customBuiltin="1"/>
    <cellStyle name="Saída" xfId="11" builtinId="21" customBuiltin="1"/>
    <cellStyle name="Saída 2" xfId="240" xr:uid="{81AC138D-69DB-455D-8095-596E2EAC75D8}"/>
    <cellStyle name="SAPKey" xfId="241" xr:uid="{26A2AE86-16FB-4A83-9B44-15D470BBB4C4}"/>
    <cellStyle name="SAPLocked" xfId="242" xr:uid="{71CAED06-FB22-479A-AC3C-383A6DEE2F7E}"/>
    <cellStyle name="SAPOutput" xfId="243" xr:uid="{F01D5A01-FEE6-4256-A4DE-283895CA4B1E}"/>
    <cellStyle name="SAPSpace" xfId="244" xr:uid="{09DFC8EA-4787-4638-B22C-4C776865D3EC}"/>
    <cellStyle name="SAPText" xfId="245" xr:uid="{151D873C-9B26-4F38-A329-B87FAE9BF183}"/>
    <cellStyle name="SAPUnLocked" xfId="246" xr:uid="{55EC2363-D840-4F96-AE25-C1461F8F6F58}"/>
    <cellStyle name="Separador de milhares 2" xfId="247" xr:uid="{26A14D2B-6BB1-40C0-B41A-A6FF0D612E96}"/>
    <cellStyle name="Separador de milhares 2 2" xfId="317" xr:uid="{B51254A0-EA64-436D-9BB6-C86601BF6499}"/>
    <cellStyle name="Separador de milhares 2 3" xfId="296" xr:uid="{061406D5-24B1-4AD4-82E3-2FEC3F583D44}"/>
    <cellStyle name="Separador de milhares 3" xfId="248" xr:uid="{ACC96107-A574-4252-B9C4-536C6C142622}"/>
    <cellStyle name="Separador de milhares 3 2" xfId="318" xr:uid="{58762D06-D198-424F-A295-4F7E609FAAE9}"/>
    <cellStyle name="Separador de milhares 3 3" xfId="297" xr:uid="{DA58C99A-AA9B-4892-B9BF-50B22C872A26}"/>
    <cellStyle name="Separador de milhares 4" xfId="249" xr:uid="{F3B98F62-0C8C-4E5D-BDB2-A4307ED5892A}"/>
    <cellStyle name="Separador de milhares 4 2" xfId="250" xr:uid="{A2C62735-72B3-4345-A623-BF4167A22B50}"/>
    <cellStyle name="Separador de milhares 4 2 2" xfId="319" xr:uid="{4E94E5E6-DBAA-4914-A963-233A9694669A}"/>
    <cellStyle name="Separador de milhares 4 2 3" xfId="251" xr:uid="{00FD2588-ABF2-4AFB-B65F-39CCACCF6D5A}"/>
    <cellStyle name="Separador de milhares 4 2 3 2" xfId="320" xr:uid="{F888DB6A-1686-4C59-A31D-9F0451990311}"/>
    <cellStyle name="Separador de milhares 4 2 3 3" xfId="299" xr:uid="{EEC66AAE-0EE2-48FC-BA73-1925FB14ABEE}"/>
    <cellStyle name="Separador de milhares 4 2 4" xfId="298" xr:uid="{9CA36096-2195-4403-B8C6-DD30BE9C08C0}"/>
    <cellStyle name="Separador de milhares 5" xfId="252" xr:uid="{03A7B0CA-A559-46DE-9279-1EB49A7CD928}"/>
    <cellStyle name="Separador de milhares 5 2" xfId="321" xr:uid="{3D03EA67-9877-4676-8A48-7E93421F34BF}"/>
    <cellStyle name="Separador de milhares 5 3" xfId="300" xr:uid="{89AE4A98-D41A-41F5-86D6-65AC197AD221}"/>
    <cellStyle name="Texto de Aviso" xfId="15" builtinId="11" customBuiltin="1"/>
    <cellStyle name="Texto de Aviso 2" xfId="253" xr:uid="{C86612BB-EC54-417E-A0F2-98575EB78E25}"/>
    <cellStyle name="Texto Explicativo" xfId="17" builtinId="53" customBuiltin="1"/>
    <cellStyle name="Texto Explicativo 2" xfId="254" xr:uid="{BF529CD1-E676-46E5-9735-779466A83BE3}"/>
    <cellStyle name="þ_x001d_ðW_x000c_ìþ'_x000d_ßþU_x0001_ü_x0005_'_x0014__x0007__x0001__x0001_" xfId="255" xr:uid="{83EE20AD-ED70-4ACA-852C-3765B4559F26}"/>
    <cellStyle name="times" xfId="256" xr:uid="{17387C3A-A5D0-4EB8-9A7E-C6E9CA72B48F}"/>
    <cellStyle name="Título" xfId="2" builtinId="15" customBuiltin="1"/>
    <cellStyle name="Título 1" xfId="3" builtinId="16" customBuiltin="1"/>
    <cellStyle name="Título 1 2" xfId="257" xr:uid="{CF2133B8-C31D-4BE5-8D46-5B4D5C36F408}"/>
    <cellStyle name="Título 2" xfId="4" builtinId="17" customBuiltin="1"/>
    <cellStyle name="Título 2 2" xfId="258" xr:uid="{29A819E8-12C6-4B33-8D6B-46A3B435B1EE}"/>
    <cellStyle name="Título 3" xfId="5" builtinId="18" customBuiltin="1"/>
    <cellStyle name="Título 3 2" xfId="259" xr:uid="{2B2469B6-DBF4-4D9E-AD77-FE2A76CBB306}"/>
    <cellStyle name="Título 4" xfId="6" builtinId="19" customBuiltin="1"/>
    <cellStyle name="Título 4 2" xfId="260" xr:uid="{611FB9C9-9CA8-4A49-9EB9-318308CCE678}"/>
    <cellStyle name="Título 5" xfId="43" xr:uid="{EBA5CA0F-45C2-465F-AC76-895500540980}"/>
    <cellStyle name="Título 5 2" xfId="261" xr:uid="{F3BB1990-6268-4055-9B77-244413829797}"/>
    <cellStyle name="Título 6" xfId="262" xr:uid="{2C2F0588-78C8-4CDB-B02D-9FA0BCAE25AE}"/>
    <cellStyle name="Titulo1" xfId="263" xr:uid="{5A99407F-6A2E-4096-8392-FFF21B0E978F}"/>
    <cellStyle name="Titulo2" xfId="264" xr:uid="{75CAF465-5C36-4AB1-9DAD-560DF199DDBB}"/>
    <cellStyle name="Total" xfId="18" builtinId="25" customBuiltin="1"/>
    <cellStyle name="Total 2" xfId="265" xr:uid="{EF7C7FDC-1DC4-44D7-B886-0AF0AAD8A5CD}"/>
    <cellStyle name="Total 2 2" xfId="266" xr:uid="{23A45E8B-6D39-4FBA-9A44-C332027BBBE5}"/>
    <cellStyle name="Total 2 3" xfId="267" xr:uid="{DC38E69D-0D84-41DD-B81A-F6ED1BFF3D95}"/>
    <cellStyle name="Total 2 4" xfId="268" xr:uid="{640CBC02-BFF6-4039-9598-A976E2E2C12D}"/>
    <cellStyle name="Total 2 5" xfId="269" xr:uid="{42F4F346-D47A-461F-90CD-58C37548F059}"/>
    <cellStyle name="Total 2 6" xfId="270" xr:uid="{C5015D30-8726-404A-A58D-B9F5A9BB6415}"/>
    <cellStyle name="Total 2 7" xfId="271" xr:uid="{B60237D7-CC79-4410-B351-C0FC58076041}"/>
    <cellStyle name="Total 2 8" xfId="272" xr:uid="{300FF519-9F4C-4C0F-AF29-E00FB778DFDB}"/>
    <cellStyle name="Total 3" xfId="273" xr:uid="{871705A9-7C85-4F1E-A9E7-AB423FF062FD}"/>
    <cellStyle name="Total 4" xfId="274" xr:uid="{AA970346-29F1-4CB6-9A28-4BF54FC02F32}"/>
    <cellStyle name="Total 5" xfId="275" xr:uid="{20D6EEE6-01A5-478C-A291-853804899446}"/>
    <cellStyle name="Total 6" xfId="276" xr:uid="{CCA128F8-8ABB-4B10-9F19-F9F1A6EBDE55}"/>
    <cellStyle name="Total 7" xfId="277" xr:uid="{228D39AF-3BDC-450E-8E01-F6F1DC78BBE2}"/>
    <cellStyle name="Total 8" xfId="278" xr:uid="{C87717F5-E67D-45B2-8B38-A3C60EC234B6}"/>
    <cellStyle name="Vírgula" xfId="1" builtinId="3"/>
    <cellStyle name="Vírgula 10" xfId="280" xr:uid="{C96140BA-3104-4E85-95EA-6A491B90A55A}"/>
    <cellStyle name="Vírgula 10 2" xfId="323" xr:uid="{C82898DE-62BF-4775-927E-D71512EE1DFA}"/>
    <cellStyle name="Vírgula 10 3" xfId="302" xr:uid="{6C07C452-8641-4175-9A58-96DB36BBA62A}"/>
    <cellStyle name="Vírgula 10 4" xfId="291" xr:uid="{919831DE-CD2C-4F8E-8978-2F14C6838CA2}"/>
    <cellStyle name="Vírgula 2" xfId="281" xr:uid="{BFD174DE-12B5-4D35-9943-E4210BA465B7}"/>
    <cellStyle name="Vírgula 2 10" xfId="303" xr:uid="{83ACEAF9-AF60-4660-9E53-0D1FFDE39AA7}"/>
    <cellStyle name="Vírgula 2 2" xfId="282" xr:uid="{F19A2982-66A0-4716-9863-AC4379E4F9A2}"/>
    <cellStyle name="Vírgula 2 2 2" xfId="312" xr:uid="{54AB3AB0-1633-4C73-9E03-1D5A7FF0788E}"/>
    <cellStyle name="Vírgula 2 2 2 2" xfId="333" xr:uid="{F9CC1B27-2DBF-46B1-885F-5F1B9779A187}"/>
    <cellStyle name="Vírgula 2 2 3" xfId="325" xr:uid="{4D32538E-1AA0-4C24-BDB9-EF1D8ED50CE0}"/>
    <cellStyle name="Vírgula 2 2 4" xfId="304" xr:uid="{BF8991B6-E6A8-47CC-BCA9-052861D474DF}"/>
    <cellStyle name="Vírgula 2 3" xfId="283" xr:uid="{7A0A6238-88D5-4FCE-A9F3-895BC2895BCF}"/>
    <cellStyle name="Vírgula 2 3 2" xfId="326" xr:uid="{3386C0DC-B2AB-4FCD-8C61-E5240B6936A4}"/>
    <cellStyle name="Vírgula 2 3 3" xfId="305" xr:uid="{776EDDF8-3FC4-4089-899F-5AC3A8A0CE0C}"/>
    <cellStyle name="Vírgula 2 4" xfId="284" xr:uid="{7332B8CF-D213-4386-80CB-5DEBDC1C20FE}"/>
    <cellStyle name="Vírgula 2 4 2" xfId="327" xr:uid="{4AB64B1F-6EE5-48DF-87A5-2AEE931BA3DE}"/>
    <cellStyle name="Vírgula 2 4 3" xfId="306" xr:uid="{692BDBBE-E5B7-4321-A37F-4C8BEDE6D1CE}"/>
    <cellStyle name="Vírgula 2 5" xfId="285" xr:uid="{538FD7A5-CFC2-4238-8122-359D82285675}"/>
    <cellStyle name="Vírgula 2 5 2" xfId="328" xr:uid="{848F24DF-FE35-46E0-AF38-E79814B1B7E9}"/>
    <cellStyle name="Vírgula 2 5 3" xfId="307" xr:uid="{6B72C48F-8555-44D5-B449-1123B5B187AF}"/>
    <cellStyle name="Vírgula 2 6" xfId="286" xr:uid="{7BEFBC43-CABB-4EA3-87E2-FF7DE8814ADB}"/>
    <cellStyle name="Vírgula 2 6 2" xfId="329" xr:uid="{47A51C38-75FE-46EC-8367-183B7DC98A7D}"/>
    <cellStyle name="Vírgula 2 6 3" xfId="308" xr:uid="{0521AD90-FF76-4204-AE06-E0A47CD1B691}"/>
    <cellStyle name="Vírgula 2 7" xfId="287" xr:uid="{DE1AD588-BB92-40ED-9AFB-DFF8E636420F}"/>
    <cellStyle name="Vírgula 2 7 2" xfId="330" xr:uid="{D06C1210-F751-49B3-A5A9-A1C1953607C7}"/>
    <cellStyle name="Vírgula 2 7 3" xfId="309" xr:uid="{ACDCC653-0CB2-457D-8D01-377F46FB5AC3}"/>
    <cellStyle name="Vírgula 2 8" xfId="288" xr:uid="{5C901866-0CFC-410B-9F7F-87670B5C7D81}"/>
    <cellStyle name="Vírgula 2 8 2" xfId="331" xr:uid="{C7933AC9-2680-4B81-85D0-26A6BB6D63D6}"/>
    <cellStyle name="Vírgula 2 8 3" xfId="310" xr:uid="{74E2A1DD-903F-40AE-BF56-8299AE99B363}"/>
    <cellStyle name="Vírgula 2 9" xfId="324" xr:uid="{829CCACA-2464-4632-AAAA-3E5995914026}"/>
    <cellStyle name="Vírgula 3" xfId="289" xr:uid="{9B6D6B52-6871-447B-A37A-F496FDAC8BAC}"/>
    <cellStyle name="Vírgula 3 4" xfId="290" xr:uid="{EC889034-3407-46AA-95D1-E6A7DC297502}"/>
    <cellStyle name="Vírgula 3 4 2" xfId="332" xr:uid="{A93F9016-583E-4897-B8A2-E0C16A9F13D3}"/>
    <cellStyle name="Vírgula 3 4 3" xfId="311" xr:uid="{3C6141B4-BAD8-44E6-9174-DF3F0B4C134E}"/>
    <cellStyle name="Vírgula 4" xfId="322" xr:uid="{BE31AB0D-7498-4326-88AE-06BDF77605C5}"/>
    <cellStyle name="Vírgula 5" xfId="301" xr:uid="{D3EC947B-11BC-4D54-943E-F981CF3EBAE9}"/>
    <cellStyle name="Vírgula 6" xfId="334" xr:uid="{2CD21957-34D4-4E13-8986-1ED8E540227C}"/>
    <cellStyle name="Vírgula 7" xfId="279" xr:uid="{317C7287-ACA5-45B3-A591-5A4A9B90499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4"/>
  <sheetViews>
    <sheetView showGridLines="0" tabSelected="1" zoomScale="75" zoomScaleNormal="75" workbookViewId="0">
      <selection activeCell="F14" sqref="F14"/>
    </sheetView>
  </sheetViews>
  <sheetFormatPr defaultRowHeight="15"/>
  <cols>
    <col min="1" max="1" width="43.5703125" style="1" customWidth="1"/>
    <col min="2" max="2" width="15.42578125" style="1" bestFit="1" customWidth="1"/>
    <col min="3" max="9" width="15.85546875" style="1" bestFit="1" customWidth="1"/>
    <col min="10" max="10" width="14.42578125" style="1" bestFit="1" customWidth="1"/>
    <col min="11" max="11" width="12" style="1" bestFit="1" customWidth="1"/>
    <col min="12" max="12" width="14.85546875" style="1" bestFit="1" customWidth="1"/>
    <col min="13" max="13" width="14.28515625" style="1" bestFit="1" customWidth="1"/>
    <col min="14" max="14" width="17.5703125" style="1" bestFit="1" customWidth="1"/>
    <col min="15" max="16384" width="9.140625" style="1"/>
  </cols>
  <sheetData>
    <row r="1" spans="1:18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8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8" ht="21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8" ht="21">
      <c r="A4" s="20" t="s">
        <v>78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6" spans="1:18">
      <c r="A6" s="16" t="s">
        <v>32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</row>
    <row r="7" spans="1:18">
      <c r="A7" s="17"/>
      <c r="B7" s="3" t="s">
        <v>13</v>
      </c>
      <c r="C7" s="3" t="s">
        <v>13</v>
      </c>
      <c r="D7" s="3" t="s">
        <v>13</v>
      </c>
      <c r="E7" s="3" t="s">
        <v>13</v>
      </c>
      <c r="F7" s="3" t="s">
        <v>13</v>
      </c>
      <c r="G7" s="3" t="s">
        <v>13</v>
      </c>
      <c r="H7" s="3" t="s">
        <v>13</v>
      </c>
      <c r="I7" s="3" t="s">
        <v>13</v>
      </c>
      <c r="J7" s="3" t="s">
        <v>13</v>
      </c>
      <c r="K7" s="3" t="s">
        <v>13</v>
      </c>
      <c r="L7" s="3" t="s">
        <v>13</v>
      </c>
      <c r="M7" s="3" t="s">
        <v>13</v>
      </c>
      <c r="N7" s="3" t="s">
        <v>13</v>
      </c>
    </row>
    <row r="8" spans="1:18">
      <c r="A8" s="7" t="s">
        <v>14</v>
      </c>
      <c r="B8" s="9">
        <v>4840997.53</v>
      </c>
      <c r="C8" s="9">
        <v>5093792.2300000004</v>
      </c>
      <c r="D8" s="9">
        <v>5431572.9699999997</v>
      </c>
      <c r="E8" s="9">
        <v>5450389.0300000003</v>
      </c>
      <c r="F8" s="9"/>
      <c r="G8" s="9"/>
      <c r="H8" s="9"/>
      <c r="I8" s="9"/>
      <c r="J8" s="9"/>
      <c r="K8" s="9"/>
      <c r="L8" s="9"/>
      <c r="M8" s="9"/>
      <c r="N8" s="9" t="s">
        <v>15</v>
      </c>
      <c r="O8" s="13"/>
      <c r="P8" s="13"/>
      <c r="Q8" s="13"/>
      <c r="R8" s="13"/>
    </row>
    <row r="9" spans="1:18">
      <c r="A9" s="10" t="s">
        <v>16</v>
      </c>
      <c r="B9" s="8" t="s">
        <v>15</v>
      </c>
      <c r="C9" s="8" t="s">
        <v>15</v>
      </c>
      <c r="D9" s="8" t="s">
        <v>15</v>
      </c>
      <c r="E9" s="8" t="s">
        <v>15</v>
      </c>
      <c r="F9" s="8"/>
      <c r="G9" s="8"/>
      <c r="H9" s="8"/>
      <c r="I9" s="8"/>
      <c r="J9" s="8"/>
      <c r="K9" s="8"/>
      <c r="L9" s="8"/>
      <c r="M9" s="8"/>
      <c r="N9" s="14">
        <f>SUM(B9:M9)</f>
        <v>0</v>
      </c>
    </row>
    <row r="10" spans="1:18" ht="30">
      <c r="A10" s="10" t="s">
        <v>33</v>
      </c>
      <c r="B10" s="2">
        <v>15043766.4</v>
      </c>
      <c r="C10" s="2">
        <v>15043766.4</v>
      </c>
      <c r="D10" s="2">
        <v>14209246.4</v>
      </c>
      <c r="E10" s="2">
        <v>15043766.4</v>
      </c>
      <c r="F10" s="2"/>
      <c r="G10" s="2"/>
      <c r="H10" s="2"/>
      <c r="I10" s="2"/>
      <c r="J10" s="2"/>
      <c r="K10" s="2"/>
      <c r="L10" s="2"/>
      <c r="M10" s="2"/>
      <c r="N10" s="6">
        <f t="shared" ref="N10:N58" si="0">SUM(B10:M10)</f>
        <v>59340545.600000001</v>
      </c>
      <c r="O10" s="11"/>
    </row>
    <row r="11" spans="1:18">
      <c r="A11" s="10" t="s">
        <v>65</v>
      </c>
      <c r="B11" s="2">
        <v>27591.279999999999</v>
      </c>
      <c r="C11" s="2">
        <v>0</v>
      </c>
      <c r="D11" s="2">
        <v>0</v>
      </c>
      <c r="E11" s="2">
        <v>0</v>
      </c>
      <c r="F11" s="2"/>
      <c r="G11" s="2"/>
      <c r="H11" s="2"/>
      <c r="I11" s="2"/>
      <c r="J11" s="2"/>
      <c r="K11" s="2"/>
      <c r="L11" s="2"/>
      <c r="M11" s="2"/>
      <c r="N11" s="6">
        <f t="shared" si="0"/>
        <v>27591.279999999999</v>
      </c>
      <c r="O11" s="11"/>
    </row>
    <row r="12" spans="1:18">
      <c r="A12" s="10" t="s">
        <v>66</v>
      </c>
      <c r="B12" s="2">
        <v>0</v>
      </c>
      <c r="C12" s="2">
        <v>0</v>
      </c>
      <c r="D12" s="2">
        <v>0</v>
      </c>
      <c r="E12" s="2">
        <v>0</v>
      </c>
      <c r="F12" s="2"/>
      <c r="G12" s="2"/>
      <c r="H12" s="2"/>
      <c r="I12" s="2"/>
      <c r="J12" s="2"/>
      <c r="K12" s="2"/>
      <c r="L12" s="2"/>
      <c r="M12" s="2"/>
      <c r="N12" s="6">
        <f t="shared" si="0"/>
        <v>0</v>
      </c>
      <c r="O12" s="11"/>
    </row>
    <row r="13" spans="1:18">
      <c r="A13" s="10" t="s">
        <v>77</v>
      </c>
      <c r="B13" s="2">
        <v>0</v>
      </c>
      <c r="C13" s="2">
        <v>0</v>
      </c>
      <c r="D13" s="2">
        <v>0</v>
      </c>
      <c r="E13" s="2">
        <v>0</v>
      </c>
      <c r="F13" s="2"/>
      <c r="G13" s="2"/>
      <c r="H13" s="2"/>
      <c r="I13" s="2"/>
      <c r="J13" s="2"/>
      <c r="K13" s="2"/>
      <c r="L13" s="2"/>
      <c r="M13" s="2"/>
      <c r="N13" s="6">
        <f t="shared" si="0"/>
        <v>0</v>
      </c>
      <c r="O13" s="11"/>
    </row>
    <row r="14" spans="1:18">
      <c r="A14" s="10" t="s">
        <v>67</v>
      </c>
      <c r="B14" s="2">
        <v>0</v>
      </c>
      <c r="C14" s="2">
        <v>0</v>
      </c>
      <c r="D14" s="2">
        <v>0</v>
      </c>
      <c r="E14" s="2">
        <v>0</v>
      </c>
      <c r="F14" s="2"/>
      <c r="G14" s="2"/>
      <c r="H14" s="2"/>
      <c r="I14" s="2"/>
      <c r="J14" s="2"/>
      <c r="K14" s="2"/>
      <c r="L14" s="2"/>
      <c r="M14" s="2"/>
      <c r="N14" s="6">
        <f t="shared" si="0"/>
        <v>0</v>
      </c>
      <c r="O14" s="11"/>
    </row>
    <row r="15" spans="1:18">
      <c r="A15" s="10" t="s">
        <v>68</v>
      </c>
      <c r="B15" s="2">
        <v>0</v>
      </c>
      <c r="C15" s="2">
        <v>0</v>
      </c>
      <c r="D15" s="2">
        <v>0</v>
      </c>
      <c r="E15" s="2">
        <v>0</v>
      </c>
      <c r="F15" s="2"/>
      <c r="G15" s="2"/>
      <c r="H15" s="2"/>
      <c r="I15" s="2"/>
      <c r="J15" s="2"/>
      <c r="K15" s="2"/>
      <c r="L15" s="2"/>
      <c r="M15" s="2"/>
      <c r="N15" s="6">
        <f t="shared" si="0"/>
        <v>0</v>
      </c>
      <c r="O15" s="11"/>
    </row>
    <row r="16" spans="1:18">
      <c r="A16" s="10" t="s">
        <v>17</v>
      </c>
      <c r="B16" s="2">
        <v>107402.84</v>
      </c>
      <c r="C16" s="2">
        <v>90401.18</v>
      </c>
      <c r="D16" s="2">
        <v>98391.2</v>
      </c>
      <c r="E16" s="2">
        <v>100317.96</v>
      </c>
      <c r="F16" s="2"/>
      <c r="G16" s="2"/>
      <c r="H16" s="2"/>
      <c r="I16" s="2"/>
      <c r="J16" s="2"/>
      <c r="K16" s="2"/>
      <c r="L16" s="2"/>
      <c r="M16" s="2"/>
      <c r="N16" s="6">
        <f t="shared" si="0"/>
        <v>396513.18</v>
      </c>
      <c r="O16" s="11"/>
    </row>
    <row r="17" spans="1:15">
      <c r="A17" s="10" t="s">
        <v>69</v>
      </c>
      <c r="B17" s="2">
        <v>0</v>
      </c>
      <c r="C17" s="2">
        <v>0</v>
      </c>
      <c r="D17" s="2">
        <v>0</v>
      </c>
      <c r="E17" s="2">
        <v>0</v>
      </c>
      <c r="F17" s="2"/>
      <c r="G17" s="2"/>
      <c r="H17" s="2"/>
      <c r="I17" s="2"/>
      <c r="J17" s="2"/>
      <c r="K17" s="2"/>
      <c r="L17" s="2"/>
      <c r="M17" s="2"/>
      <c r="N17" s="6">
        <f t="shared" si="0"/>
        <v>0</v>
      </c>
      <c r="O17" s="11"/>
    </row>
    <row r="18" spans="1:15" ht="30">
      <c r="A18" s="10" t="s">
        <v>70</v>
      </c>
      <c r="B18" s="2">
        <v>37592.97</v>
      </c>
      <c r="C18" s="2">
        <v>65330.559999999998</v>
      </c>
      <c r="D18" s="2">
        <v>91027.46</v>
      </c>
      <c r="E18" s="2">
        <v>119100.34</v>
      </c>
      <c r="F18" s="2"/>
      <c r="G18" s="2"/>
      <c r="H18" s="2"/>
      <c r="I18" s="2"/>
      <c r="J18" s="2"/>
      <c r="K18" s="2"/>
      <c r="L18" s="2"/>
      <c r="M18" s="2"/>
      <c r="N18" s="6">
        <f t="shared" si="0"/>
        <v>313051.32999999996</v>
      </c>
      <c r="O18" s="11"/>
    </row>
    <row r="19" spans="1:15">
      <c r="A19" s="10" t="s">
        <v>71</v>
      </c>
      <c r="B19" s="2">
        <v>8359.36</v>
      </c>
      <c r="C19" s="2">
        <v>9918.36</v>
      </c>
      <c r="D19" s="2">
        <v>7202.36</v>
      </c>
      <c r="E19" s="2">
        <v>9413.86</v>
      </c>
      <c r="F19" s="2"/>
      <c r="G19" s="2"/>
      <c r="H19" s="2"/>
      <c r="I19" s="2"/>
      <c r="J19" s="2"/>
      <c r="K19" s="2"/>
      <c r="L19" s="2"/>
      <c r="M19" s="2"/>
      <c r="N19" s="6">
        <f t="shared" si="0"/>
        <v>34893.94</v>
      </c>
      <c r="O19" s="11"/>
    </row>
    <row r="20" spans="1:15">
      <c r="A20" s="10" t="s">
        <v>34</v>
      </c>
      <c r="B20" s="2">
        <v>62500</v>
      </c>
      <c r="C20" s="2">
        <v>125000</v>
      </c>
      <c r="D20" s="2">
        <v>62500</v>
      </c>
      <c r="E20" s="2">
        <v>0</v>
      </c>
      <c r="F20" s="2"/>
      <c r="G20" s="2"/>
      <c r="H20" s="2"/>
      <c r="I20" s="2"/>
      <c r="J20" s="2"/>
      <c r="K20" s="2"/>
      <c r="L20" s="2"/>
      <c r="M20" s="2"/>
      <c r="N20" s="6">
        <f t="shared" si="0"/>
        <v>250000</v>
      </c>
      <c r="O20" s="11"/>
    </row>
    <row r="21" spans="1:15">
      <c r="A21" s="10" t="s">
        <v>72</v>
      </c>
      <c r="B21" s="2">
        <v>0</v>
      </c>
      <c r="C21" s="2">
        <v>0</v>
      </c>
      <c r="D21" s="2">
        <v>0</v>
      </c>
      <c r="E21" s="2">
        <v>0</v>
      </c>
      <c r="F21" s="2"/>
      <c r="G21" s="2"/>
      <c r="H21" s="2"/>
      <c r="I21" s="2"/>
      <c r="J21" s="2"/>
      <c r="K21" s="2"/>
      <c r="L21" s="2"/>
      <c r="M21" s="2"/>
      <c r="N21" s="6">
        <f t="shared" si="0"/>
        <v>0</v>
      </c>
      <c r="O21" s="11"/>
    </row>
    <row r="22" spans="1:15">
      <c r="A22" s="10" t="s">
        <v>73</v>
      </c>
      <c r="B22" s="2">
        <v>0</v>
      </c>
      <c r="C22" s="2">
        <v>0</v>
      </c>
      <c r="D22" s="2">
        <v>0</v>
      </c>
      <c r="E22" s="2">
        <v>3581.54</v>
      </c>
      <c r="F22" s="2"/>
      <c r="G22" s="2"/>
      <c r="H22" s="2"/>
      <c r="I22" s="2"/>
      <c r="J22" s="2"/>
      <c r="K22" s="2"/>
      <c r="L22" s="2"/>
      <c r="M22" s="2"/>
      <c r="N22" s="6">
        <f t="shared" si="0"/>
        <v>3581.54</v>
      </c>
      <c r="O22" s="11"/>
    </row>
    <row r="23" spans="1:15">
      <c r="A23" s="10" t="s">
        <v>74</v>
      </c>
      <c r="B23" s="2">
        <v>2294.81</v>
      </c>
      <c r="C23" s="2">
        <v>25523.65</v>
      </c>
      <c r="D23" s="2">
        <v>0</v>
      </c>
      <c r="E23" s="2">
        <v>0</v>
      </c>
      <c r="F23" s="2"/>
      <c r="G23" s="2"/>
      <c r="H23" s="2"/>
      <c r="I23" s="2"/>
      <c r="J23" s="2"/>
      <c r="K23" s="2"/>
      <c r="L23" s="2"/>
      <c r="M23" s="2"/>
      <c r="N23" s="6">
        <f t="shared" si="0"/>
        <v>27818.460000000003</v>
      </c>
      <c r="O23" s="11"/>
    </row>
    <row r="24" spans="1:15">
      <c r="A24" s="5" t="s">
        <v>35</v>
      </c>
      <c r="B24" s="4">
        <v>15289507.66</v>
      </c>
      <c r="C24" s="4">
        <v>15359940.15</v>
      </c>
      <c r="D24" s="4">
        <v>14468367.42</v>
      </c>
      <c r="E24" s="4">
        <v>15276180.1</v>
      </c>
      <c r="F24" s="4"/>
      <c r="G24" s="4"/>
      <c r="H24" s="4"/>
      <c r="I24" s="4"/>
      <c r="J24" s="4"/>
      <c r="K24" s="4"/>
      <c r="L24" s="4"/>
      <c r="M24" s="4"/>
      <c r="N24" s="4">
        <f t="shared" si="0"/>
        <v>60393995.330000006</v>
      </c>
      <c r="O24" s="11"/>
    </row>
    <row r="25" spans="1:15">
      <c r="A25" s="10" t="s">
        <v>18</v>
      </c>
      <c r="B25" s="8" t="s">
        <v>15</v>
      </c>
      <c r="C25" s="8" t="s">
        <v>15</v>
      </c>
      <c r="D25" s="8" t="s">
        <v>15</v>
      </c>
      <c r="E25" s="8" t="s">
        <v>15</v>
      </c>
      <c r="F25" s="8"/>
      <c r="G25" s="8"/>
      <c r="H25" s="8"/>
      <c r="I25" s="8"/>
      <c r="J25" s="8"/>
      <c r="K25" s="8"/>
      <c r="L25" s="8"/>
      <c r="M25" s="8"/>
      <c r="N25" s="14">
        <f t="shared" si="0"/>
        <v>0</v>
      </c>
      <c r="O25" s="11"/>
    </row>
    <row r="26" spans="1:15">
      <c r="A26" s="7" t="s">
        <v>19</v>
      </c>
      <c r="B26" s="6">
        <v>6833913</v>
      </c>
      <c r="C26" s="6">
        <v>6160409.4000000004</v>
      </c>
      <c r="D26" s="6">
        <v>6156388.5</v>
      </c>
      <c r="E26" s="6">
        <v>6422706.0899999999</v>
      </c>
      <c r="F26" s="6"/>
      <c r="G26" s="6"/>
      <c r="H26" s="6"/>
      <c r="I26" s="6"/>
      <c r="J26" s="6"/>
      <c r="K26" s="6"/>
      <c r="L26" s="6"/>
      <c r="M26" s="6"/>
      <c r="N26" s="6">
        <f t="shared" si="0"/>
        <v>25573416.989999998</v>
      </c>
      <c r="O26" s="11"/>
    </row>
    <row r="27" spans="1:15">
      <c r="A27" s="10" t="s">
        <v>36</v>
      </c>
      <c r="B27" s="2">
        <v>3233030.31</v>
      </c>
      <c r="C27" s="2">
        <v>3378002.08</v>
      </c>
      <c r="D27" s="2">
        <v>3372608.73</v>
      </c>
      <c r="E27" s="2">
        <v>3414211.11</v>
      </c>
      <c r="F27" s="2"/>
      <c r="G27" s="2"/>
      <c r="H27" s="2"/>
      <c r="I27" s="2"/>
      <c r="J27" s="2"/>
      <c r="K27" s="2"/>
      <c r="L27" s="2"/>
      <c r="M27" s="2"/>
      <c r="N27" s="6">
        <f t="shared" si="0"/>
        <v>13397852.23</v>
      </c>
      <c r="O27" s="11"/>
    </row>
    <row r="28" spans="1:15">
      <c r="A28" s="10" t="s">
        <v>37</v>
      </c>
      <c r="B28" s="2">
        <v>819670.42</v>
      </c>
      <c r="C28" s="2">
        <v>780309.72</v>
      </c>
      <c r="D28" s="2">
        <v>791599.36</v>
      </c>
      <c r="E28" s="2">
        <v>914127.72</v>
      </c>
      <c r="F28" s="2"/>
      <c r="G28" s="2"/>
      <c r="H28" s="2"/>
      <c r="I28" s="2"/>
      <c r="J28" s="2"/>
      <c r="K28" s="2"/>
      <c r="L28" s="2"/>
      <c r="M28" s="2"/>
      <c r="N28" s="6">
        <f t="shared" si="0"/>
        <v>3305707.2199999997</v>
      </c>
      <c r="O28" s="11"/>
    </row>
    <row r="29" spans="1:15">
      <c r="A29" s="10" t="s">
        <v>38</v>
      </c>
      <c r="B29" s="2">
        <v>0</v>
      </c>
      <c r="C29" s="2">
        <v>0</v>
      </c>
      <c r="D29" s="2">
        <v>0</v>
      </c>
      <c r="E29" s="2">
        <v>0</v>
      </c>
      <c r="F29" s="2"/>
      <c r="G29" s="2"/>
      <c r="H29" s="2"/>
      <c r="I29" s="2"/>
      <c r="J29" s="2"/>
      <c r="K29" s="2"/>
      <c r="L29" s="2"/>
      <c r="M29" s="2"/>
      <c r="N29" s="6">
        <f t="shared" si="0"/>
        <v>0</v>
      </c>
      <c r="O29" s="11"/>
    </row>
    <row r="30" spans="1:15">
      <c r="A30" s="10" t="s">
        <v>39</v>
      </c>
      <c r="B30" s="2">
        <v>1831836.99</v>
      </c>
      <c r="C30" s="2">
        <v>1155249.71</v>
      </c>
      <c r="D30" s="2">
        <v>1200663.54</v>
      </c>
      <c r="E30" s="2">
        <v>1203926.95</v>
      </c>
      <c r="F30" s="2"/>
      <c r="G30" s="2"/>
      <c r="H30" s="2"/>
      <c r="I30" s="2"/>
      <c r="J30" s="2"/>
      <c r="K30" s="2"/>
      <c r="L30" s="2"/>
      <c r="M30" s="2"/>
      <c r="N30" s="6">
        <f t="shared" si="0"/>
        <v>5391677.1900000004</v>
      </c>
      <c r="O30" s="11"/>
    </row>
    <row r="31" spans="1:15">
      <c r="A31" s="10" t="s">
        <v>40</v>
      </c>
      <c r="B31" s="2">
        <v>42145.25</v>
      </c>
      <c r="C31" s="2">
        <v>39112.57</v>
      </c>
      <c r="D31" s="2">
        <v>22036.82</v>
      </c>
      <c r="E31" s="2">
        <v>84379.82</v>
      </c>
      <c r="F31" s="2"/>
      <c r="G31" s="2"/>
      <c r="H31" s="2"/>
      <c r="I31" s="2"/>
      <c r="J31" s="2"/>
      <c r="K31" s="2"/>
      <c r="L31" s="2"/>
      <c r="M31" s="2"/>
      <c r="N31" s="6">
        <f t="shared" si="0"/>
        <v>187674.46000000002</v>
      </c>
      <c r="O31" s="11"/>
    </row>
    <row r="32" spans="1:15">
      <c r="A32" s="10" t="s">
        <v>20</v>
      </c>
      <c r="B32" s="2">
        <v>0</v>
      </c>
      <c r="C32" s="2">
        <v>0</v>
      </c>
      <c r="D32" s="2">
        <v>0</v>
      </c>
      <c r="E32" s="2">
        <v>0</v>
      </c>
      <c r="F32" s="2"/>
      <c r="G32" s="2"/>
      <c r="H32" s="2"/>
      <c r="I32" s="2"/>
      <c r="J32" s="2"/>
      <c r="K32" s="2"/>
      <c r="L32" s="2"/>
      <c r="M32" s="2"/>
      <c r="N32" s="6">
        <f t="shared" si="0"/>
        <v>0</v>
      </c>
      <c r="O32" s="11"/>
    </row>
    <row r="33" spans="1:15">
      <c r="A33" s="10" t="s">
        <v>21</v>
      </c>
      <c r="B33" s="2">
        <v>521533.68</v>
      </c>
      <c r="C33" s="2">
        <v>411378.95</v>
      </c>
      <c r="D33" s="2">
        <v>379390.84</v>
      </c>
      <c r="E33" s="2">
        <v>383031.58</v>
      </c>
      <c r="F33" s="2"/>
      <c r="G33" s="2"/>
      <c r="H33" s="2"/>
      <c r="I33" s="2"/>
      <c r="J33" s="2"/>
      <c r="K33" s="2"/>
      <c r="L33" s="2"/>
      <c r="M33" s="2"/>
      <c r="N33" s="6">
        <f t="shared" si="0"/>
        <v>1695335.05</v>
      </c>
      <c r="O33" s="11"/>
    </row>
    <row r="34" spans="1:15">
      <c r="A34" s="10" t="s">
        <v>41</v>
      </c>
      <c r="B34" s="2">
        <v>385696.35</v>
      </c>
      <c r="C34" s="2">
        <v>396356.37</v>
      </c>
      <c r="D34" s="2">
        <v>390089.21</v>
      </c>
      <c r="E34" s="2">
        <v>423028.91</v>
      </c>
      <c r="F34" s="2"/>
      <c r="G34" s="2"/>
      <c r="H34" s="2"/>
      <c r="I34" s="2"/>
      <c r="J34" s="2"/>
      <c r="K34" s="2"/>
      <c r="L34" s="2"/>
      <c r="M34" s="2"/>
      <c r="N34" s="6">
        <f t="shared" si="0"/>
        <v>1595170.8399999999</v>
      </c>
      <c r="O34" s="11"/>
    </row>
    <row r="35" spans="1:15">
      <c r="A35" s="10" t="s">
        <v>75</v>
      </c>
      <c r="B35" s="2">
        <v>0</v>
      </c>
      <c r="C35" s="2">
        <v>0</v>
      </c>
      <c r="D35" s="2">
        <v>0</v>
      </c>
      <c r="E35" s="2">
        <v>0</v>
      </c>
      <c r="F35" s="2"/>
      <c r="G35" s="2"/>
      <c r="H35" s="2"/>
      <c r="I35" s="2"/>
      <c r="J35" s="2"/>
      <c r="K35" s="2"/>
      <c r="L35" s="2"/>
      <c r="M35" s="2"/>
      <c r="N35" s="6">
        <f t="shared" si="0"/>
        <v>0</v>
      </c>
      <c r="O35" s="11"/>
    </row>
    <row r="36" spans="1:15" ht="30">
      <c r="A36" s="10" t="s">
        <v>76</v>
      </c>
      <c r="B36" s="2">
        <v>0</v>
      </c>
      <c r="C36" s="2">
        <v>0</v>
      </c>
      <c r="D36" s="2">
        <v>0</v>
      </c>
      <c r="E36" s="2">
        <v>0</v>
      </c>
      <c r="F36" s="2"/>
      <c r="G36" s="2"/>
      <c r="H36" s="2"/>
      <c r="I36" s="2"/>
      <c r="J36" s="2"/>
      <c r="K36" s="2"/>
      <c r="L36" s="2"/>
      <c r="M36" s="2"/>
      <c r="N36" s="6">
        <f t="shared" si="0"/>
        <v>0</v>
      </c>
      <c r="O36" s="11"/>
    </row>
    <row r="37" spans="1:15">
      <c r="A37" s="7" t="s">
        <v>42</v>
      </c>
      <c r="B37" s="2">
        <v>4394231.45</v>
      </c>
      <c r="C37" s="2">
        <v>4940691.7699999996</v>
      </c>
      <c r="D37" s="2">
        <v>4201313.7</v>
      </c>
      <c r="E37" s="2">
        <v>4414462.8899999997</v>
      </c>
      <c r="F37" s="2"/>
      <c r="G37" s="2"/>
      <c r="H37" s="2"/>
      <c r="I37" s="2"/>
      <c r="J37" s="2"/>
      <c r="K37" s="2"/>
      <c r="L37" s="2"/>
      <c r="M37" s="2"/>
      <c r="N37" s="6">
        <f t="shared" si="0"/>
        <v>17950699.809999999</v>
      </c>
      <c r="O37" s="11"/>
    </row>
    <row r="38" spans="1:15">
      <c r="A38" s="7" t="s">
        <v>43</v>
      </c>
      <c r="B38" s="2">
        <v>3522438.96</v>
      </c>
      <c r="C38" s="2">
        <v>4059035.35</v>
      </c>
      <c r="D38" s="2">
        <v>3548890.09</v>
      </c>
      <c r="E38" s="2">
        <v>3666519.22</v>
      </c>
      <c r="F38" s="2"/>
      <c r="G38" s="2"/>
      <c r="H38" s="2"/>
      <c r="I38" s="2"/>
      <c r="J38" s="2"/>
      <c r="K38" s="2"/>
      <c r="L38" s="2"/>
      <c r="M38" s="2"/>
      <c r="N38" s="6">
        <f t="shared" si="0"/>
        <v>14796883.620000001</v>
      </c>
      <c r="O38" s="11"/>
    </row>
    <row r="39" spans="1:15">
      <c r="A39" s="10" t="s">
        <v>44</v>
      </c>
      <c r="B39" s="2">
        <v>3522438.96</v>
      </c>
      <c r="C39" s="2">
        <v>4059035.35</v>
      </c>
      <c r="D39" s="2">
        <v>3548890.09</v>
      </c>
      <c r="E39" s="2">
        <v>3666519.22</v>
      </c>
      <c r="F39" s="2"/>
      <c r="G39" s="2"/>
      <c r="H39" s="2"/>
      <c r="I39" s="2"/>
      <c r="J39" s="2"/>
      <c r="K39" s="2"/>
      <c r="L39" s="2"/>
      <c r="M39" s="2"/>
      <c r="N39" s="6">
        <f t="shared" si="0"/>
        <v>14796883.620000001</v>
      </c>
      <c r="O39" s="11"/>
    </row>
    <row r="40" spans="1:15">
      <c r="A40" s="10" t="s">
        <v>45</v>
      </c>
      <c r="B40" s="2">
        <v>0</v>
      </c>
      <c r="C40" s="2">
        <v>0</v>
      </c>
      <c r="D40" s="2">
        <v>0</v>
      </c>
      <c r="E40" s="2">
        <v>0</v>
      </c>
      <c r="F40" s="2"/>
      <c r="G40" s="2"/>
      <c r="H40" s="2"/>
      <c r="I40" s="2"/>
      <c r="J40" s="2"/>
      <c r="K40" s="2"/>
      <c r="L40" s="2"/>
      <c r="M40" s="2"/>
      <c r="N40" s="6">
        <f t="shared" si="0"/>
        <v>0</v>
      </c>
      <c r="O40" s="11"/>
    </row>
    <row r="41" spans="1:15">
      <c r="A41" s="10" t="s">
        <v>46</v>
      </c>
      <c r="B41" s="2">
        <v>871792.49</v>
      </c>
      <c r="C41" s="2">
        <v>881656.42</v>
      </c>
      <c r="D41" s="2">
        <v>652423.61</v>
      </c>
      <c r="E41" s="2">
        <v>747943.67</v>
      </c>
      <c r="F41" s="2"/>
      <c r="G41" s="2"/>
      <c r="H41" s="2"/>
      <c r="I41" s="2"/>
      <c r="J41" s="2"/>
      <c r="K41" s="2"/>
      <c r="L41" s="2"/>
      <c r="M41" s="2"/>
      <c r="N41" s="6">
        <f t="shared" si="0"/>
        <v>3153816.19</v>
      </c>
      <c r="O41" s="11"/>
    </row>
    <row r="42" spans="1:15">
      <c r="A42" s="7" t="s">
        <v>22</v>
      </c>
      <c r="B42" s="2">
        <v>2209920.04</v>
      </c>
      <c r="C42" s="2">
        <v>2023870.1</v>
      </c>
      <c r="D42" s="2">
        <v>1965996.77</v>
      </c>
      <c r="E42" s="2">
        <v>2514973.9500000002</v>
      </c>
      <c r="F42" s="2"/>
      <c r="G42" s="2"/>
      <c r="H42" s="2"/>
      <c r="I42" s="2"/>
      <c r="J42" s="2"/>
      <c r="K42" s="2"/>
      <c r="L42" s="2"/>
      <c r="M42" s="2"/>
      <c r="N42" s="6">
        <f t="shared" si="0"/>
        <v>8714760.8599999994</v>
      </c>
      <c r="O42" s="11"/>
    </row>
    <row r="43" spans="1:15">
      <c r="A43" s="10" t="s">
        <v>47</v>
      </c>
      <c r="B43" s="2">
        <v>1355865.01</v>
      </c>
      <c r="C43" s="2">
        <v>1382736.95</v>
      </c>
      <c r="D43" s="2">
        <v>1336796.42</v>
      </c>
      <c r="E43" s="2">
        <v>1657622.78</v>
      </c>
      <c r="F43" s="2"/>
      <c r="G43" s="2"/>
      <c r="H43" s="2"/>
      <c r="I43" s="2"/>
      <c r="J43" s="2"/>
      <c r="K43" s="2"/>
      <c r="L43" s="2"/>
      <c r="M43" s="2"/>
      <c r="N43" s="6">
        <f t="shared" si="0"/>
        <v>5733021.1600000001</v>
      </c>
      <c r="O43" s="11"/>
    </row>
    <row r="44" spans="1:15">
      <c r="A44" s="10" t="s">
        <v>48</v>
      </c>
      <c r="B44" s="2">
        <v>258124.14</v>
      </c>
      <c r="C44" s="2">
        <v>210760.81</v>
      </c>
      <c r="D44" s="2">
        <v>172560.71</v>
      </c>
      <c r="E44" s="2">
        <v>199854.72</v>
      </c>
      <c r="F44" s="2"/>
      <c r="G44" s="2"/>
      <c r="H44" s="2"/>
      <c r="I44" s="2"/>
      <c r="J44" s="2"/>
      <c r="K44" s="2"/>
      <c r="L44" s="2"/>
      <c r="M44" s="2"/>
      <c r="N44" s="6">
        <f t="shared" si="0"/>
        <v>841300.38</v>
      </c>
      <c r="O44" s="11"/>
    </row>
    <row r="45" spans="1:15">
      <c r="A45" s="10" t="s">
        <v>49</v>
      </c>
      <c r="B45" s="2">
        <v>595930.89</v>
      </c>
      <c r="C45" s="2">
        <v>430372.34</v>
      </c>
      <c r="D45" s="2">
        <v>456639.64</v>
      </c>
      <c r="E45" s="2">
        <v>657496.44999999995</v>
      </c>
      <c r="F45" s="2"/>
      <c r="G45" s="2"/>
      <c r="H45" s="2"/>
      <c r="I45" s="2"/>
      <c r="J45" s="2"/>
      <c r="K45" s="2"/>
      <c r="L45" s="2"/>
      <c r="M45" s="2"/>
      <c r="N45" s="6">
        <f t="shared" si="0"/>
        <v>2140439.3200000003</v>
      </c>
      <c r="O45" s="11"/>
    </row>
    <row r="46" spans="1:15">
      <c r="A46" s="7" t="s">
        <v>50</v>
      </c>
      <c r="B46" s="2">
        <v>15597.08</v>
      </c>
      <c r="C46" s="2">
        <v>2220.71</v>
      </c>
      <c r="D46" s="2">
        <v>26742.28</v>
      </c>
      <c r="E46" s="2">
        <v>15922.09</v>
      </c>
      <c r="F46" s="2"/>
      <c r="G46" s="2"/>
      <c r="H46" s="2"/>
      <c r="I46" s="2"/>
      <c r="J46" s="2"/>
      <c r="K46" s="2"/>
      <c r="L46" s="2"/>
      <c r="M46" s="2"/>
      <c r="N46" s="6">
        <f t="shared" si="0"/>
        <v>60482.16</v>
      </c>
      <c r="O46" s="11"/>
    </row>
    <row r="47" spans="1:15">
      <c r="A47" s="10" t="s">
        <v>51</v>
      </c>
      <c r="B47" s="2">
        <v>13610.48</v>
      </c>
      <c r="C47" s="2">
        <v>808.71</v>
      </c>
      <c r="D47" s="2">
        <v>25330.28</v>
      </c>
      <c r="E47" s="2">
        <v>14312.27</v>
      </c>
      <c r="F47" s="2"/>
      <c r="G47" s="2"/>
      <c r="H47" s="2"/>
      <c r="I47" s="2"/>
      <c r="J47" s="2"/>
      <c r="K47" s="2"/>
      <c r="L47" s="2"/>
      <c r="M47" s="2"/>
      <c r="N47" s="6">
        <f t="shared" si="0"/>
        <v>54061.740000000005</v>
      </c>
      <c r="O47" s="11"/>
    </row>
    <row r="48" spans="1:15">
      <c r="A48" s="10" t="s">
        <v>52</v>
      </c>
      <c r="B48" s="2">
        <v>1986.6</v>
      </c>
      <c r="C48" s="2">
        <v>1412</v>
      </c>
      <c r="D48" s="2">
        <v>1412</v>
      </c>
      <c r="E48" s="2">
        <v>1609.82</v>
      </c>
      <c r="F48" s="2"/>
      <c r="G48" s="2"/>
      <c r="H48" s="2"/>
      <c r="I48" s="2"/>
      <c r="J48" s="2"/>
      <c r="K48" s="2"/>
      <c r="L48" s="2"/>
      <c r="M48" s="2"/>
      <c r="N48" s="6">
        <f t="shared" si="0"/>
        <v>6420.42</v>
      </c>
      <c r="O48" s="11"/>
    </row>
    <row r="49" spans="1:15">
      <c r="A49" s="10" t="s">
        <v>53</v>
      </c>
      <c r="B49" s="2">
        <v>0</v>
      </c>
      <c r="C49" s="2">
        <v>0</v>
      </c>
      <c r="D49" s="2">
        <v>0</v>
      </c>
      <c r="E49" s="2">
        <v>0</v>
      </c>
      <c r="F49" s="2"/>
      <c r="G49" s="2"/>
      <c r="H49" s="2"/>
      <c r="I49" s="2"/>
      <c r="J49" s="2"/>
      <c r="K49" s="2"/>
      <c r="L49" s="2"/>
      <c r="M49" s="2"/>
      <c r="N49" s="6">
        <f t="shared" si="0"/>
        <v>0</v>
      </c>
      <c r="O49" s="11"/>
    </row>
    <row r="50" spans="1:15">
      <c r="A50" s="10" t="s">
        <v>54</v>
      </c>
      <c r="B50" s="2">
        <v>638475.31999999995</v>
      </c>
      <c r="C50" s="2">
        <v>318593.34999999998</v>
      </c>
      <c r="D50" s="2">
        <v>324292.12</v>
      </c>
      <c r="E50" s="2">
        <v>549736.29</v>
      </c>
      <c r="F50" s="2"/>
      <c r="G50" s="2"/>
      <c r="H50" s="2"/>
      <c r="I50" s="2"/>
      <c r="J50" s="2"/>
      <c r="K50" s="2"/>
      <c r="L50" s="2"/>
      <c r="M50" s="2"/>
      <c r="N50" s="6">
        <f t="shared" si="0"/>
        <v>1831097.08</v>
      </c>
      <c r="O50" s="11"/>
    </row>
    <row r="51" spans="1:15">
      <c r="A51" s="10" t="s">
        <v>55</v>
      </c>
      <c r="B51" s="2">
        <v>241649.34</v>
      </c>
      <c r="C51" s="2">
        <v>262875.49</v>
      </c>
      <c r="D51" s="2">
        <v>236784.11</v>
      </c>
      <c r="E51" s="2">
        <v>253568.81</v>
      </c>
      <c r="F51" s="2"/>
      <c r="G51" s="2"/>
      <c r="H51" s="2"/>
      <c r="I51" s="2"/>
      <c r="J51" s="2"/>
      <c r="K51" s="2"/>
      <c r="L51" s="2"/>
      <c r="M51" s="2"/>
      <c r="N51" s="6">
        <f t="shared" si="0"/>
        <v>994877.75</v>
      </c>
      <c r="O51" s="11"/>
    </row>
    <row r="52" spans="1:15">
      <c r="A52" s="10" t="s">
        <v>25</v>
      </c>
      <c r="B52" s="2">
        <v>655.39</v>
      </c>
      <c r="C52" s="2">
        <v>615.48</v>
      </c>
      <c r="D52" s="2">
        <v>605.6</v>
      </c>
      <c r="E52" s="2">
        <v>617.75</v>
      </c>
      <c r="F52" s="2"/>
      <c r="G52" s="2"/>
      <c r="H52" s="2"/>
      <c r="I52" s="2"/>
      <c r="J52" s="2"/>
      <c r="K52" s="2"/>
      <c r="L52" s="2"/>
      <c r="M52" s="2"/>
      <c r="N52" s="6">
        <f t="shared" si="0"/>
        <v>2494.2199999999998</v>
      </c>
      <c r="O52" s="11"/>
    </row>
    <row r="53" spans="1:15">
      <c r="A53" s="10" t="s">
        <v>23</v>
      </c>
      <c r="B53" s="2">
        <v>145367.42000000001</v>
      </c>
      <c r="C53" s="2">
        <v>191662.51</v>
      </c>
      <c r="D53" s="2">
        <v>195371.85</v>
      </c>
      <c r="E53" s="2">
        <v>839227.83</v>
      </c>
      <c r="F53" s="2"/>
      <c r="G53" s="2"/>
      <c r="H53" s="2"/>
      <c r="I53" s="2"/>
      <c r="J53" s="2"/>
      <c r="K53" s="2"/>
      <c r="L53" s="2"/>
      <c r="M53" s="2"/>
      <c r="N53" s="6">
        <f t="shared" si="0"/>
        <v>1371629.6099999999</v>
      </c>
      <c r="O53" s="11"/>
    </row>
    <row r="54" spans="1:15">
      <c r="A54" s="10" t="s">
        <v>24</v>
      </c>
      <c r="B54" s="2">
        <v>0</v>
      </c>
      <c r="C54" s="2">
        <v>0</v>
      </c>
      <c r="D54" s="2">
        <v>726495.11</v>
      </c>
      <c r="E54" s="2">
        <v>0</v>
      </c>
      <c r="F54" s="2"/>
      <c r="G54" s="2"/>
      <c r="H54" s="2"/>
      <c r="I54" s="2"/>
      <c r="J54" s="2"/>
      <c r="K54" s="2"/>
      <c r="L54" s="2"/>
      <c r="M54" s="2"/>
      <c r="N54" s="6">
        <f t="shared" si="0"/>
        <v>726495.11</v>
      </c>
      <c r="O54" s="11"/>
    </row>
    <row r="55" spans="1:15">
      <c r="A55" s="10" t="s">
        <v>56</v>
      </c>
      <c r="B55" s="2">
        <v>556903.92000000004</v>
      </c>
      <c r="C55" s="2">
        <v>487514.56</v>
      </c>
      <c r="D55" s="2">
        <v>615561.31999999995</v>
      </c>
      <c r="E55" s="2">
        <v>558219.03</v>
      </c>
      <c r="F55" s="2"/>
      <c r="G55" s="2"/>
      <c r="H55" s="2"/>
      <c r="I55" s="2"/>
      <c r="J55" s="2"/>
      <c r="K55" s="2"/>
      <c r="L55" s="2"/>
      <c r="M55" s="2"/>
      <c r="N55" s="6">
        <f t="shared" si="0"/>
        <v>2218198.83</v>
      </c>
      <c r="O55" s="11"/>
    </row>
    <row r="56" spans="1:15">
      <c r="A56" s="10" t="s">
        <v>57</v>
      </c>
      <c r="B56" s="2">
        <v>0</v>
      </c>
      <c r="C56" s="2">
        <v>633706.04</v>
      </c>
      <c r="D56" s="2">
        <v>0</v>
      </c>
      <c r="E56" s="2">
        <v>0</v>
      </c>
      <c r="F56" s="2"/>
      <c r="G56" s="2"/>
      <c r="H56" s="2"/>
      <c r="I56" s="2"/>
      <c r="J56" s="2"/>
      <c r="K56" s="2"/>
      <c r="L56" s="2"/>
      <c r="M56" s="2"/>
      <c r="N56" s="6">
        <f t="shared" si="0"/>
        <v>633706.04</v>
      </c>
      <c r="O56" s="11"/>
    </row>
    <row r="57" spans="1:15">
      <c r="A57" s="5" t="s">
        <v>58</v>
      </c>
      <c r="B57" s="4">
        <v>15036712.960000001</v>
      </c>
      <c r="C57" s="4">
        <v>15022159.41</v>
      </c>
      <c r="D57" s="4">
        <v>14449551.359999999</v>
      </c>
      <c r="E57" s="4">
        <v>15569434.73</v>
      </c>
      <c r="F57" s="4"/>
      <c r="G57" s="4"/>
      <c r="H57" s="4"/>
      <c r="I57" s="4"/>
      <c r="J57" s="4"/>
      <c r="K57" s="4"/>
      <c r="L57" s="4"/>
      <c r="M57" s="4"/>
      <c r="N57" s="4">
        <f t="shared" si="0"/>
        <v>60077858.460000008</v>
      </c>
      <c r="O57" s="11"/>
    </row>
    <row r="58" spans="1:15">
      <c r="A58" s="7" t="s">
        <v>59</v>
      </c>
      <c r="B58" s="6">
        <v>252794.7</v>
      </c>
      <c r="C58" s="6">
        <v>337780.74</v>
      </c>
      <c r="D58" s="6">
        <v>18816.060000000001</v>
      </c>
      <c r="E58" s="6">
        <v>-293254.63</v>
      </c>
      <c r="F58" s="6"/>
      <c r="G58" s="6"/>
      <c r="H58" s="6"/>
      <c r="I58" s="6"/>
      <c r="J58" s="6"/>
      <c r="K58" s="6"/>
      <c r="L58" s="6"/>
      <c r="M58" s="6"/>
      <c r="N58" s="6">
        <f t="shared" si="0"/>
        <v>316136.87</v>
      </c>
      <c r="O58" s="11"/>
    </row>
    <row r="59" spans="1:15" ht="30">
      <c r="A59" s="5" t="s">
        <v>60</v>
      </c>
      <c r="B59" s="4">
        <v>5093792.2300000004</v>
      </c>
      <c r="C59" s="4">
        <v>5431572.9699999997</v>
      </c>
      <c r="D59" s="4">
        <v>5450389.0300000003</v>
      </c>
      <c r="E59" s="4">
        <v>5157134.4000000004</v>
      </c>
      <c r="F59" s="4"/>
      <c r="G59" s="4"/>
      <c r="H59" s="4"/>
      <c r="I59" s="4"/>
      <c r="J59" s="4"/>
      <c r="K59" s="4"/>
      <c r="L59" s="4"/>
      <c r="M59" s="4"/>
      <c r="N59" s="4" t="s">
        <v>15</v>
      </c>
      <c r="O59" s="11"/>
    </row>
    <row r="60" spans="1:1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5">
      <c r="A61" s="16" t="s">
        <v>61</v>
      </c>
      <c r="B61" s="3" t="s">
        <v>0</v>
      </c>
      <c r="C61" s="3" t="s">
        <v>1</v>
      </c>
      <c r="D61" s="3" t="s">
        <v>2</v>
      </c>
      <c r="E61" s="3" t="s">
        <v>3</v>
      </c>
      <c r="F61" s="3" t="s">
        <v>4</v>
      </c>
      <c r="G61" s="3" t="s">
        <v>5</v>
      </c>
      <c r="H61" s="3" t="s">
        <v>6</v>
      </c>
      <c r="I61" s="3" t="s">
        <v>7</v>
      </c>
      <c r="J61" s="3" t="s">
        <v>8</v>
      </c>
      <c r="K61" s="3" t="s">
        <v>9</v>
      </c>
      <c r="L61" s="3" t="s">
        <v>10</v>
      </c>
      <c r="M61" s="3" t="s">
        <v>11</v>
      </c>
      <c r="N61" s="11"/>
    </row>
    <row r="62" spans="1:15">
      <c r="A62" s="19"/>
      <c r="B62" s="3" t="s">
        <v>13</v>
      </c>
      <c r="C62" s="3" t="s">
        <v>13</v>
      </c>
      <c r="D62" s="3" t="s">
        <v>13</v>
      </c>
      <c r="E62" s="3" t="s">
        <v>13</v>
      </c>
      <c r="F62" s="3" t="s">
        <v>13</v>
      </c>
      <c r="G62" s="3" t="s">
        <v>13</v>
      </c>
      <c r="H62" s="3" t="s">
        <v>13</v>
      </c>
      <c r="I62" s="3" t="s">
        <v>13</v>
      </c>
      <c r="J62" s="3" t="s">
        <v>13</v>
      </c>
      <c r="K62" s="3" t="s">
        <v>13</v>
      </c>
      <c r="L62" s="3" t="s">
        <v>13</v>
      </c>
      <c r="M62" s="3" t="s">
        <v>13</v>
      </c>
    </row>
    <row r="63" spans="1:15">
      <c r="A63" s="10" t="s">
        <v>26</v>
      </c>
      <c r="B63" s="2">
        <v>27715.3</v>
      </c>
      <c r="C63" s="2">
        <v>23400.05</v>
      </c>
      <c r="D63" s="2">
        <v>23860.38</v>
      </c>
      <c r="E63" s="2">
        <v>30790.51</v>
      </c>
      <c r="F63" s="2"/>
      <c r="G63" s="2"/>
      <c r="H63" s="2"/>
      <c r="I63" s="2"/>
      <c r="J63" s="2"/>
      <c r="K63" s="2"/>
      <c r="L63" s="2"/>
      <c r="M63" s="2"/>
    </row>
    <row r="64" spans="1:15">
      <c r="A64" s="10" t="s">
        <v>27</v>
      </c>
      <c r="B64" s="2">
        <v>5063576.93</v>
      </c>
      <c r="C64" s="2">
        <v>5405672.9199999999</v>
      </c>
      <c r="D64" s="2">
        <v>5424028.6500000004</v>
      </c>
      <c r="E64" s="2">
        <v>5123843.8899999997</v>
      </c>
      <c r="F64" s="2"/>
      <c r="G64" s="2"/>
      <c r="H64" s="2"/>
      <c r="I64" s="2"/>
      <c r="J64" s="2"/>
      <c r="K64" s="2"/>
      <c r="L64" s="2"/>
      <c r="M64" s="2"/>
    </row>
    <row r="65" spans="1:14">
      <c r="A65" s="10" t="s">
        <v>62</v>
      </c>
      <c r="B65" s="2">
        <v>2500</v>
      </c>
      <c r="C65" s="2">
        <v>2500</v>
      </c>
      <c r="D65" s="2">
        <v>2500</v>
      </c>
      <c r="E65" s="2">
        <v>2500</v>
      </c>
      <c r="F65" s="2"/>
      <c r="G65" s="2"/>
      <c r="H65" s="2"/>
      <c r="I65" s="2"/>
      <c r="J65" s="2"/>
      <c r="K65" s="2"/>
      <c r="L65" s="2"/>
      <c r="M65" s="2"/>
    </row>
    <row r="66" spans="1:14">
      <c r="A66" s="5" t="s">
        <v>63</v>
      </c>
      <c r="B66" s="4">
        <v>5093792.2300000004</v>
      </c>
      <c r="C66" s="4">
        <v>5431572.9699999997</v>
      </c>
      <c r="D66" s="4">
        <v>5450389.0300000003</v>
      </c>
      <c r="E66" s="4">
        <v>5157134.4000000004</v>
      </c>
      <c r="F66" s="4"/>
      <c r="G66" s="4"/>
      <c r="H66" s="4"/>
      <c r="I66" s="4"/>
      <c r="J66" s="4"/>
      <c r="K66" s="4"/>
      <c r="L66" s="4"/>
      <c r="M66" s="4"/>
    </row>
    <row r="67" spans="1:14">
      <c r="A67" s="12"/>
    </row>
    <row r="68" spans="1:14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>
      <c r="A69" s="16" t="s">
        <v>64</v>
      </c>
      <c r="B69" s="3" t="s">
        <v>0</v>
      </c>
      <c r="C69" s="3" t="s">
        <v>1</v>
      </c>
      <c r="D69" s="3" t="s">
        <v>2</v>
      </c>
      <c r="E69" s="3" t="s">
        <v>3</v>
      </c>
      <c r="F69" s="3" t="s">
        <v>4</v>
      </c>
      <c r="G69" s="3" t="s">
        <v>5</v>
      </c>
      <c r="H69" s="3" t="s">
        <v>6</v>
      </c>
      <c r="I69" s="3" t="s">
        <v>7</v>
      </c>
      <c r="J69" s="3" t="s">
        <v>8</v>
      </c>
      <c r="K69" s="3" t="s">
        <v>9</v>
      </c>
      <c r="L69" s="3" t="s">
        <v>10</v>
      </c>
      <c r="M69" s="3" t="s">
        <v>11</v>
      </c>
    </row>
    <row r="70" spans="1:14">
      <c r="A70" s="19"/>
      <c r="B70" s="3" t="s">
        <v>13</v>
      </c>
      <c r="C70" s="3" t="s">
        <v>13</v>
      </c>
      <c r="D70" s="3" t="s">
        <v>13</v>
      </c>
      <c r="E70" s="3" t="s">
        <v>13</v>
      </c>
      <c r="F70" s="3" t="s">
        <v>13</v>
      </c>
      <c r="G70" s="3" t="s">
        <v>13</v>
      </c>
      <c r="H70" s="3" t="s">
        <v>13</v>
      </c>
      <c r="I70" s="3" t="s">
        <v>13</v>
      </c>
      <c r="J70" s="3" t="s">
        <v>13</v>
      </c>
      <c r="K70" s="3" t="s">
        <v>13</v>
      </c>
      <c r="L70" s="3" t="s">
        <v>13</v>
      </c>
      <c r="M70" s="3" t="s">
        <v>13</v>
      </c>
    </row>
    <row r="71" spans="1:14">
      <c r="A71" s="10" t="s">
        <v>28</v>
      </c>
      <c r="B71" s="2">
        <v>1898466.21</v>
      </c>
      <c r="C71" s="2">
        <v>1275665.8999999999</v>
      </c>
      <c r="D71" s="2">
        <v>536336.65</v>
      </c>
      <c r="E71" s="2">
        <v>350739.85</v>
      </c>
      <c r="F71" s="2"/>
      <c r="G71" s="2"/>
      <c r="H71" s="2"/>
      <c r="I71" s="2"/>
      <c r="J71" s="2"/>
      <c r="K71" s="2"/>
      <c r="L71" s="2"/>
      <c r="M71" s="2"/>
    </row>
    <row r="72" spans="1:14">
      <c r="A72" s="10" t="s">
        <v>29</v>
      </c>
      <c r="B72" s="2">
        <v>3195326.02</v>
      </c>
      <c r="C72" s="2">
        <v>4155907.07</v>
      </c>
      <c r="D72" s="2">
        <v>4914052.38</v>
      </c>
      <c r="E72" s="2">
        <v>4806394.55</v>
      </c>
      <c r="F72" s="2"/>
      <c r="G72" s="2"/>
      <c r="H72" s="2"/>
      <c r="I72" s="2"/>
      <c r="J72" s="2"/>
      <c r="K72" s="2"/>
      <c r="L72" s="2"/>
      <c r="M72" s="2"/>
    </row>
    <row r="73" spans="1:14">
      <c r="A73" s="5" t="s">
        <v>63</v>
      </c>
      <c r="B73" s="4">
        <v>5093792.2300000004</v>
      </c>
      <c r="C73" s="4">
        <v>5431572.9699999997</v>
      </c>
      <c r="D73" s="4">
        <v>5450389.0300000003</v>
      </c>
      <c r="E73" s="4">
        <v>5157134.4000000004</v>
      </c>
      <c r="F73" s="4"/>
      <c r="G73" s="4"/>
      <c r="H73" s="4"/>
      <c r="I73" s="4"/>
      <c r="J73" s="4"/>
      <c r="K73" s="4"/>
      <c r="L73" s="4"/>
      <c r="M73" s="4"/>
    </row>
    <row r="74" spans="1:14">
      <c r="A74" s="12"/>
    </row>
  </sheetData>
  <mergeCells count="8">
    <mergeCell ref="A1:N2"/>
    <mergeCell ref="A6:A7"/>
    <mergeCell ref="A68:N68"/>
    <mergeCell ref="A69:A70"/>
    <mergeCell ref="A60:N60"/>
    <mergeCell ref="A61:A62"/>
    <mergeCell ref="A3:N3"/>
    <mergeCell ref="A4:N4"/>
  </mergeCells>
  <printOptions horizontalCentered="1"/>
  <pageMargins left="0.23622047244094491" right="0.23622047244094491" top="0.19685039370078741" bottom="0.19685039370078741" header="0.11811023622047245" footer="0.11811023622047245"/>
  <pageSetup paperSize="9" scale="42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HGG_2024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Ferreira</dc:creator>
  <cp:lastModifiedBy>Ailton Goncalves Santos</cp:lastModifiedBy>
  <cp:lastPrinted>2022-05-17T14:18:44Z</cp:lastPrinted>
  <dcterms:created xsi:type="dcterms:W3CDTF">2020-08-20T18:10:45Z</dcterms:created>
  <dcterms:modified xsi:type="dcterms:W3CDTF">2024-06-19T20:02:46Z</dcterms:modified>
</cp:coreProperties>
</file>