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A:\HS-Contabilidade\2024\001.Cadernos de Auditoria e Publicações\001.13.Publicação Site IRSSL\DFC\"/>
    </mc:Choice>
  </mc:AlternateContent>
  <xr:revisionPtr revIDLastSave="0" documentId="13_ncr:1_{32D2B4CF-96F0-4B6F-B375-A80B310F1E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ME_2024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5" l="1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9" i="5"/>
</calcChain>
</file>

<file path=xl/sharedStrings.xml><?xml version="1.0" encoding="utf-8"?>
<sst xmlns="http://schemas.openxmlformats.org/spreadsheetml/2006/main" count="148" uniqueCount="79">
  <si>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</si>
  <si>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</si>
  <si>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</si>
  <si>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</si>
  <si>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</si>
  <si>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</si>
  <si>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</si>
  <si>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</si>
  <si>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</si>
  <si>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</si>
  <si>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</si>
  <si>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</si>
  <si>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</si>
  <si>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Valor</t>
  </si>
  <si>
    <t>Saldo do Mês Anterior</t>
  </si>
  <si>
    <t>-</t>
  </si>
  <si>
    <t>RECEITAS</t>
  </si>
  <si>
    <t>Receitas Financeiras</t>
  </si>
  <si>
    <t>DESPESAS</t>
  </si>
  <si>
    <t>Pessoal (CLT)</t>
  </si>
  <si>
    <t>13º</t>
  </si>
  <si>
    <t>Férias</t>
  </si>
  <si>
    <t>Materiais</t>
  </si>
  <si>
    <t>Manutenção Predial</t>
  </si>
  <si>
    <t>Investimentos</t>
  </si>
  <si>
    <t>Financeiras</t>
  </si>
  <si>
    <t>Conta Corrente</t>
  </si>
  <si>
    <t>Aplicações</t>
  </si>
  <si>
    <t>Investimento</t>
  </si>
  <si>
    <t>Custeio</t>
  </si>
  <si>
    <t xml:space="preserve">Demonstrações dos fluxos de caixa - (Valores expressos em Reais - R$) </t>
  </si>
  <si>
    <t> 616 - Fluxo de Caixa </t>
  </si>
  <si>
    <t>Repasse Contrato de Gestão/Convênio/ Termos de Aditamento</t>
  </si>
  <si>
    <t>Doações - Recursos Financeiros</t>
  </si>
  <si>
    <t>Total de Receitas</t>
  </si>
  <si>
    <t>Ordenados</t>
  </si>
  <si>
    <t>Benefícios</t>
  </si>
  <si>
    <t>Horas Extras</t>
  </si>
  <si>
    <t>Encargos Sociais</t>
  </si>
  <si>
    <t>Rescisões com Encargos</t>
  </si>
  <si>
    <t>Outras Despesas com Pessoal</t>
  </si>
  <si>
    <t>Serviços Terceirizados</t>
  </si>
  <si>
    <t>Assistenciais</t>
  </si>
  <si>
    <t>Pessoa Jurídica</t>
  </si>
  <si>
    <t>Pessoa Física</t>
  </si>
  <si>
    <t>Administrativos</t>
  </si>
  <si>
    <t>Materiais e Medicamentos</t>
  </si>
  <si>
    <t>Órteses, Próteses e Materiais Especiais</t>
  </si>
  <si>
    <t>Materiais de Consumo</t>
  </si>
  <si>
    <t>Ações Judiciais</t>
  </si>
  <si>
    <t>Trabalhistas</t>
  </si>
  <si>
    <t>Cíveis</t>
  </si>
  <si>
    <t>Outras Ações Judiciais</t>
  </si>
  <si>
    <t>Utilidade Pública</t>
  </si>
  <si>
    <t>Tributárias</t>
  </si>
  <si>
    <t>Ressarcimento por Rateio</t>
  </si>
  <si>
    <t>Outras Despesas</t>
  </si>
  <si>
    <t>Total de Despesas</t>
  </si>
  <si>
    <t>Saldo do mês (Receitas - Despesas)</t>
  </si>
  <si>
    <t>SALDO FINAL (Saldo Anterior + Receitas - Despesas)</t>
  </si>
  <si>
    <t> 617 - Saldo Bancário </t>
  </si>
  <si>
    <t>Espécie / Caixa Pequeno</t>
  </si>
  <si>
    <t>TOTAL</t>
  </si>
  <si>
    <t> 618 - Composição de Saldo </t>
  </si>
  <si>
    <t>Instituto de Responsabilidade Social Sírio-Libanês
Unidade - AME JUNDIAÍ</t>
  </si>
  <si>
    <t>Repasse Termo Aditamento - Custeio</t>
  </si>
  <si>
    <t>Repasse Termo Aditamento - Investimento</t>
  </si>
  <si>
    <t>SUS / AIH</t>
  </si>
  <si>
    <t>SUS / Ambulatório</t>
  </si>
  <si>
    <t>Reciclagem</t>
  </si>
  <si>
    <t>Contrapartida de Ensino (Estágios / Residência Médica)</t>
  </si>
  <si>
    <t>Outras Receitas Acessórias</t>
  </si>
  <si>
    <t>Fonte Suplementar</t>
  </si>
  <si>
    <t>Estornos / Reembolso de Despesas</t>
  </si>
  <si>
    <t>Outras Receitas</t>
  </si>
  <si>
    <t>Repasse - Complemento Piso Enfermagem</t>
  </si>
  <si>
    <t>Ordenados - Complemento Piso Enfermagem</t>
  </si>
  <si>
    <t>Ressarcimento - Complemento Piso Enfermagem</t>
  </si>
  <si>
    <t>Exercícios findos de janeiro à dezembro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</si>
</sst>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-* #,##0_-;\-* #,##0_-;_-* &quot;-&quot;??_-;_-@_-"/>
    <numFmt numFmtId="165" formatCode="_(* #,##0.00_);_(* \(#,##0.00\);_(* \-??_);_(@_)"/>
    <numFmt numFmtId="166" formatCode="#,#00"/>
    <numFmt numFmtId="167" formatCode="000\-000\-0000"/>
    <numFmt numFmtId="168" formatCode="_(&quot;N$&quot;* #,##0_);_(&quot;N$&quot;* \(#,##0\);_(&quot;N$&quot;* &quot;-&quot;_);_(@_)"/>
    <numFmt numFmtId="169" formatCode="_(&quot;N$&quot;* #,##0.00_);_(&quot;N$&quot;* \(#,##0.00\);_(&quot;N$&quot;* &quot;-&quot;??_);_(@_)"/>
    <numFmt numFmtId="170" formatCode="#,##0.000000_);\(#,##0.000000\)"/>
    <numFmt numFmtId="171" formatCode="%#,#00"/>
    <numFmt numFmtId="172" formatCode="#.##000"/>
    <numFmt numFmtId="173" formatCode="#,"/>
    <numFmt numFmtId="174" formatCode="_(&quot;R$ &quot;* #,##0.00_);_(&quot;R$ &quot;* \(#,##0.00\);_(&quot;R$ &quot;* &quot;-&quot;??_);_(@_)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rgb="FF696969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Palatino"/>
      <family val="1"/>
    </font>
    <font>
      <sz val="10"/>
      <name val="Geneva"/>
      <family val="2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sz val="7.5"/>
      <color indexed="12"/>
      <name val="Arial"/>
      <family val="2"/>
    </font>
    <font>
      <b/>
      <sz val="1"/>
      <color indexed="8"/>
      <name val="Courier"/>
      <family val="3"/>
    </font>
    <font>
      <sz val="12"/>
      <name val="MS Sans Serif"/>
      <family val="2"/>
    </font>
    <font>
      <sz val="7"/>
      <name val="Palatino"/>
      <family val="1"/>
    </font>
    <font>
      <sz val="8"/>
      <name val="Arial"/>
      <family val="2"/>
    </font>
    <font>
      <sz val="6"/>
      <color indexed="16"/>
      <name val="Palatino"/>
      <family val="1"/>
    </font>
    <font>
      <sz val="10"/>
      <name val="Courier"/>
      <family val="3"/>
    </font>
    <font>
      <sz val="7"/>
      <name val="Small Fonts"/>
      <family val="2"/>
    </font>
    <font>
      <sz val="10"/>
      <name val="Geneva"/>
    </font>
    <font>
      <b/>
      <sz val="11"/>
      <color indexed="16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8"/>
      <name val="Tms Rmn"/>
      <family val="1"/>
    </font>
    <font>
      <b/>
      <sz val="11"/>
      <color indexed="8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3" fillId="0" borderId="0"/>
    <xf numFmtId="0" fontId="2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/>
    <xf numFmtId="0" fontId="2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6" fillId="0" borderId="14" applyNumberFormat="0" applyFill="0" applyAlignment="0" applyProtection="0"/>
    <xf numFmtId="0" fontId="6" fillId="2" borderId="0" applyNumberFormat="0" applyBorder="0" applyAlignment="0" applyProtection="0"/>
    <xf numFmtId="0" fontId="25" fillId="0" borderId="0" applyFont="0" applyFill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27" fillId="0" borderId="0" applyFont="0" applyFill="0" applyBorder="0" applyAlignment="0" applyProtection="0">
      <alignment horizontal="right"/>
    </xf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7" fillId="0" borderId="0" applyFont="0" applyFill="0" applyBorder="0" applyAlignment="0" applyProtection="0">
      <alignment horizontal="right"/>
    </xf>
    <xf numFmtId="43" fontId="1" fillId="0" borderId="0" applyFont="0" applyFill="0" applyBorder="0" applyAlignment="0" applyProtection="0"/>
    <xf numFmtId="0" fontId="27" fillId="0" borderId="0" applyFont="0" applyFill="0" applyBorder="0" applyAlignment="0" applyProtection="0">
      <alignment horizontal="right"/>
    </xf>
    <xf numFmtId="0" fontId="27" fillId="0" borderId="0" applyFont="0" applyFill="0" applyBorder="0" applyAlignment="0" applyProtection="0">
      <alignment horizontal="right"/>
    </xf>
    <xf numFmtId="0" fontId="27" fillId="0" borderId="0" applyFont="0" applyFill="0" applyBorder="0" applyAlignment="0" applyProtection="0">
      <alignment horizontal="right"/>
    </xf>
    <xf numFmtId="0" fontId="27" fillId="0" borderId="0" applyFont="0" applyFill="0" applyBorder="0" applyAlignment="0" applyProtection="0">
      <alignment horizontal="right"/>
    </xf>
    <xf numFmtId="0" fontId="27" fillId="0" borderId="0" applyFont="0" applyFill="0" applyBorder="0" applyAlignment="0" applyProtection="0">
      <alignment horizontal="right"/>
    </xf>
    <xf numFmtId="0" fontId="27" fillId="0" borderId="0" applyFont="0" applyFill="0" applyBorder="0" applyAlignment="0" applyProtection="0">
      <alignment horizontal="right"/>
    </xf>
    <xf numFmtId="40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30" fillId="0" borderId="0"/>
    <xf numFmtId="0" fontId="29" fillId="0" borderId="0"/>
    <xf numFmtId="0" fontId="30" fillId="0" borderId="0"/>
    <xf numFmtId="0" fontId="27" fillId="0" borderId="0" applyFont="0" applyFill="0" applyBorder="0" applyAlignment="0" applyProtection="0">
      <alignment horizontal="right"/>
    </xf>
    <xf numFmtId="0" fontId="27" fillId="0" borderId="0" applyFont="0" applyFill="0" applyBorder="0" applyAlignment="0" applyProtection="0">
      <alignment horizontal="right"/>
    </xf>
    <xf numFmtId="0" fontId="25" fillId="0" borderId="0" applyFont="0" applyFill="0" applyBorder="0" applyAlignment="0" applyProtection="0"/>
    <xf numFmtId="0" fontId="31" fillId="0" borderId="0">
      <protection locked="0"/>
    </xf>
    <xf numFmtId="0" fontId="27" fillId="0" borderId="0" applyFont="0" applyFill="0" applyBorder="0" applyAlignment="0" applyProtection="0"/>
    <xf numFmtId="0" fontId="32" fillId="35" borderId="11" applyNumberFormat="0" applyBorder="0" applyAlignment="0">
      <alignment horizontal="center"/>
    </xf>
    <xf numFmtId="0" fontId="31" fillId="0" borderId="0">
      <protection locked="0"/>
    </xf>
    <xf numFmtId="0" fontId="23" fillId="0" borderId="0"/>
    <xf numFmtId="0" fontId="27" fillId="0" borderId="15" applyNumberFormat="0" applyFont="0" applyFill="0" applyAlignment="0" applyProtection="0"/>
    <xf numFmtId="0" fontId="33" fillId="0" borderId="0">
      <protection locked="0"/>
    </xf>
    <xf numFmtId="0" fontId="33" fillId="0" borderId="0">
      <protection locked="0"/>
    </xf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24" fillId="0" borderId="0">
      <alignment vertical="top"/>
    </xf>
    <xf numFmtId="0" fontId="23" fillId="0" borderId="0"/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4" fontId="34" fillId="0" borderId="16" applyNumberFormat="0">
      <alignment horizontal="center" vertical="center"/>
    </xf>
    <xf numFmtId="0" fontId="31" fillId="0" borderId="0">
      <protection locked="0"/>
    </xf>
    <xf numFmtId="0" fontId="31" fillId="0" borderId="0">
      <protection locked="0"/>
    </xf>
    <xf numFmtId="166" fontId="31" fillId="0" borderId="0">
      <protection locked="0"/>
    </xf>
    <xf numFmtId="0" fontId="35" fillId="0" borderId="0" applyFill="0" applyBorder="0" applyProtection="0">
      <alignment horizontal="left"/>
    </xf>
    <xf numFmtId="38" fontId="32" fillId="0" borderId="13" applyBorder="0"/>
    <xf numFmtId="2" fontId="23" fillId="0" borderId="0"/>
    <xf numFmtId="38" fontId="36" fillId="35" borderId="0" applyNumberFormat="0" applyBorder="0" applyAlignment="0" applyProtection="0"/>
    <xf numFmtId="0" fontId="27" fillId="0" borderId="0" applyFont="0" applyFill="0" applyBorder="0" applyAlignment="0" applyProtection="0">
      <alignment horizontal="right"/>
    </xf>
    <xf numFmtId="0" fontId="37" fillId="0" borderId="0" applyProtection="0">
      <alignment horizontal="right"/>
    </xf>
    <xf numFmtId="0" fontId="7" fillId="3" borderId="0" applyNumberFormat="0" applyBorder="0" applyAlignment="0" applyProtection="0"/>
    <xf numFmtId="0" fontId="38" fillId="0" borderId="0"/>
    <xf numFmtId="10" fontId="36" fillId="36" borderId="10" applyNumberFormat="0" applyBorder="0" applyAlignment="0" applyProtection="0"/>
    <xf numFmtId="0" fontId="34" fillId="0" borderId="16">
      <alignment horizontal="center" vertical="center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7" fontId="34" fillId="0" borderId="16">
      <alignment horizontal="center" vertical="center"/>
    </xf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1" fillId="0" borderId="0">
      <protection locked="0"/>
    </xf>
    <xf numFmtId="0" fontId="27" fillId="0" borderId="0" applyFont="0" applyFill="0" applyBorder="0" applyAlignment="0" applyProtection="0">
      <alignment horizontal="right"/>
    </xf>
    <xf numFmtId="0" fontId="8" fillId="4" borderId="0" applyNumberFormat="0" applyBorder="0" applyAlignment="0" applyProtection="0"/>
    <xf numFmtId="37" fontId="39" fillId="0" borderId="0"/>
    <xf numFmtId="170" fontId="23" fillId="0" borderId="0"/>
    <xf numFmtId="0" fontId="23" fillId="0" borderId="0">
      <alignment vertical="top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37" fontId="4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34" fillId="0" borderId="16">
      <alignment horizontal="center" vertical="center"/>
    </xf>
    <xf numFmtId="0" fontId="23" fillId="0" borderId="0"/>
    <xf numFmtId="0" fontId="41" fillId="37" borderId="17"/>
    <xf numFmtId="10" fontId="23" fillId="0" borderId="0" applyFont="0" applyFill="0" applyBorder="0" applyAlignment="0" applyProtection="0"/>
    <xf numFmtId="171" fontId="31" fillId="0" borderId="0">
      <protection locked="0"/>
    </xf>
    <xf numFmtId="172" fontId="31" fillId="0" borderId="0">
      <protection locked="0"/>
    </xf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2" fillId="0" borderId="0" applyNumberFormat="0" applyFont="0" applyFill="0" applyBorder="0" applyAlignment="0" applyProtection="0">
      <alignment horizontal="left"/>
    </xf>
    <xf numFmtId="15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0" fontId="43" fillId="0" borderId="18">
      <alignment horizontal="center"/>
    </xf>
    <xf numFmtId="3" fontId="42" fillId="0" borderId="0" applyFont="0" applyFill="0" applyBorder="0" applyAlignment="0" applyProtection="0"/>
    <xf numFmtId="0" fontId="42" fillId="38" borderId="0" applyNumberFormat="0" applyFont="0" applyBorder="0" applyAlignment="0" applyProtection="0"/>
    <xf numFmtId="3" fontId="23" fillId="0" borderId="0" applyFont="0" applyFill="0" applyBorder="0" applyAlignment="0" applyProtection="0"/>
    <xf numFmtId="0" fontId="10" fillId="6" borderId="5" applyNumberFormat="0" applyAlignment="0" applyProtection="0"/>
    <xf numFmtId="0" fontId="23" fillId="39" borderId="0" applyNumberFormat="0" applyFont="0" applyBorder="0" applyAlignment="0" applyProtection="0"/>
    <xf numFmtId="0" fontId="23" fillId="34" borderId="0" applyNumberFormat="0" applyFont="0" applyBorder="0" applyAlignment="0" applyProtection="0"/>
    <xf numFmtId="0" fontId="23" fillId="0" borderId="0" applyNumberFormat="0" applyFont="0" applyFill="0" applyBorder="0" applyAlignment="0" applyProtection="0"/>
    <xf numFmtId="0" fontId="23" fillId="34" borderId="0" applyNumberFormat="0" applyFont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Border="0" applyAlignment="0" applyProtection="0"/>
    <xf numFmtId="43" fontId="44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/>
    <xf numFmtId="0" fontId="45" fillId="0" borderId="0" applyNumberFormat="0" applyFont="0" applyBorder="0" applyAlignment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33" fillId="0" borderId="10">
      <protection locked="0"/>
    </xf>
    <xf numFmtId="173" fontId="33" fillId="0" borderId="0">
      <protection locked="0"/>
    </xf>
    <xf numFmtId="0" fontId="46" fillId="0" borderId="1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16" fillId="0" borderId="10" xfId="0" applyFont="1" applyBorder="1" applyAlignment="1">
      <alignment vertical="center" wrapText="1"/>
    </xf>
    <xf numFmtId="0" fontId="16" fillId="33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6" fillId="33" borderId="10" xfId="0" applyFont="1" applyFill="1" applyBorder="1" applyAlignment="1">
      <alignment horizontal="right" vertical="center" wrapText="1"/>
    </xf>
    <xf numFmtId="164" fontId="0" fillId="0" borderId="0" xfId="0" applyNumberForma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164" fontId="16" fillId="0" borderId="10" xfId="353" applyNumberFormat="1" applyFont="1" applyFill="1" applyBorder="1" applyAlignment="1">
      <alignment horizontal="right" vertical="center" wrapText="1"/>
    </xf>
    <xf numFmtId="164" fontId="0" fillId="0" borderId="10" xfId="353" applyNumberFormat="1" applyFont="1" applyBorder="1" applyAlignment="1">
      <alignment horizontal="center" vertical="center" wrapText="1"/>
    </xf>
    <xf numFmtId="164" fontId="0" fillId="0" borderId="10" xfId="353" applyNumberFormat="1" applyFont="1" applyBorder="1" applyAlignment="1">
      <alignment horizontal="right" vertical="center" wrapText="1"/>
    </xf>
    <xf numFmtId="164" fontId="16" fillId="0" borderId="10" xfId="353" applyNumberFormat="1" applyFont="1" applyBorder="1" applyAlignment="1">
      <alignment horizontal="right" vertical="center" wrapText="1"/>
    </xf>
    <xf numFmtId="164" fontId="16" fillId="33" borderId="10" xfId="353" applyNumberFormat="1" applyFont="1" applyFill="1" applyBorder="1" applyAlignment="1">
      <alignment horizontal="righ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6" fillId="33" borderId="12" xfId="0" applyFont="1" applyFill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164" fontId="16" fillId="0" borderId="10" xfId="353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</cellXfs>
  <cellStyles count="354">
    <cellStyle name="_Consolidado_Prueba 2007" xfId="50" xr:uid="{417C0F52-8EF1-4035-8B7B-7781F0F98A2F}"/>
    <cellStyle name="_Consolidado_Prueba 2007_Estado de cambios BCP DIC-AGO 2008" xfId="51" xr:uid="{4BDA2F57-191E-4ED6-A999-7E4FC7E63A02}"/>
    <cellStyle name="_filiales_cti_1007" xfId="52" xr:uid="{BE687F2C-0520-4D83-ACAE-E469B3A36B49}"/>
    <cellStyle name="_filiales_cti_1007_BALANCE MAIO CLARO SEM TA AMX 2008" xfId="53" xr:uid="{8FC72CC4-5D24-4C73-8C71-0F134DEB97BE}"/>
    <cellStyle name="_filiales_cti_1007_BALANCE MAIO CLARO SEM TA AMX 2008_Estado de cambios BCP DIC-AGO 2008" xfId="54" xr:uid="{1E05098A-45A1-4F71-B95D-AFFD16E35B3D}"/>
    <cellStyle name="_filiales_cti_1007_FORMATOS DE CONSOLIDACION 08" xfId="55" xr:uid="{73068D3C-9348-4210-B736-F7CC28EE3DDE}"/>
    <cellStyle name="_filiales_cti_1007_FORMATOS DE CONSOLIDACION 08_Estado de cambios BCP DIC-AGO 2008" xfId="56" xr:uid="{2AD641CF-C012-42BF-B7A5-F07A498AD1AD}"/>
    <cellStyle name="_filiales_cti_1107" xfId="57" xr:uid="{A77853D6-B726-4BEF-BD40-D3821010BB24}"/>
    <cellStyle name="_filiales_cti_1107_BALANCE MAIO CLARO SEM TA AMX 2008" xfId="58" xr:uid="{96D4B8B7-631E-4F22-9840-036D6B51E05A}"/>
    <cellStyle name="_filiales_cti_1107_BALANCE MAIO CLARO SEM TA AMX 2008_Estado de cambios BCP DIC-AGO 2008" xfId="59" xr:uid="{CBEE0805-507C-4736-9D1F-1C757768D556}"/>
    <cellStyle name="_filiales_cti_1107_FORMATOS DE CONSOLIDACION 08" xfId="60" xr:uid="{99690C84-12ED-4A71-A067-2E70B0DED3EA}"/>
    <cellStyle name="_filiales_cti_1107_FORMATOS DE CONSOLIDACION 08_Estado de cambios BCP DIC-AGO 2008" xfId="61" xr:uid="{AA29219E-BE52-4F5B-B222-F5969C4915CA}"/>
    <cellStyle name="_FORMATOS DE CONSOLIDACION 08" xfId="62" xr:uid="{87D6AE6F-AC12-4BEA-B9C4-B6434C1EED46}"/>
    <cellStyle name="_FORMATOS DE CONSOLIDACION 08_Estado de cambios BCP DIC-AGO 2008" xfId="63" xr:uid="{0034B4DC-278E-4A9C-AB6C-7E9C1DD7D389}"/>
    <cellStyle name="_NUEVOCOMPILADO_0407" xfId="64" xr:uid="{7025BE8B-F5D2-4199-98B4-30BA18246F3D}"/>
    <cellStyle name="_NUEVOCOMPILADO_0407_BALANCE MAIO CLARO SEM TA AMX 2008" xfId="65" xr:uid="{2C50B015-461F-459C-ADEE-B4F91D09808D}"/>
    <cellStyle name="_NUEVOCOMPILADO_0407_BALANCE MAIO CLARO SEM TA AMX 2008_Estado de cambios BCP DIC-AGO 2008" xfId="66" xr:uid="{9AC31680-BEEC-4ED9-906B-47BF5FB5ACB8}"/>
    <cellStyle name="_NUEVOCOMPILADO_0407_FORMATOS DE CONSOLIDACION 08" xfId="67" xr:uid="{01914D56-C2FA-4965-8AED-FA31233B2492}"/>
    <cellStyle name="_NUEVOCOMPILADO_0407_FORMATOS DE CONSOLIDACION 08_Estado de cambios BCP DIC-AGO 2008" xfId="68" xr:uid="{1032C731-186E-4458-8F12-CF9FF4C74E1F}"/>
    <cellStyle name="_Pasta1" xfId="69" xr:uid="{992D1223-AB7C-4770-9828-70B05F311583}"/>
    <cellStyle name="£ BP" xfId="70" xr:uid="{CAC74ED8-C1AB-4AB1-9F57-86F4B6FE5196}"/>
    <cellStyle name="¥ JY" xfId="71" xr:uid="{5F744929-1CBA-481E-944E-B9DF89AC07C2}"/>
    <cellStyle name="20% - Ênfase1" xfId="19" builtinId="30" customBuiltin="1"/>
    <cellStyle name="20% - Ênfase1 2" xfId="72" xr:uid="{51886AA8-6DEF-4AEB-AD3A-641379A71C7F}"/>
    <cellStyle name="20% - Ênfase1 3" xfId="73" xr:uid="{F04FF6C7-F7D1-48DB-A87A-BDE50216B666}"/>
    <cellStyle name="20% - Ênfase2" xfId="23" builtinId="34" customBuiltin="1"/>
    <cellStyle name="20% - Ênfase2 2" xfId="74" xr:uid="{BD66AB08-F352-4FC9-8C48-34D15F544014}"/>
    <cellStyle name="20% - Ênfase2 3" xfId="75" xr:uid="{F4D6B5D6-EEE1-4FFF-AA33-66BBAE6B08D2}"/>
    <cellStyle name="20% - Ênfase3" xfId="27" builtinId="38" customBuiltin="1"/>
    <cellStyle name="20% - Ênfase3 2" xfId="76" xr:uid="{45826F4E-9731-4389-9D00-719C84C06BD8}"/>
    <cellStyle name="20% - Ênfase3 3" xfId="77" xr:uid="{F1815411-4CC4-4ED3-8CC7-263AB76B323E}"/>
    <cellStyle name="20% - Ênfase4" xfId="31" builtinId="42" customBuiltin="1"/>
    <cellStyle name="20% - Ênfase4 2" xfId="78" xr:uid="{BAC86BAC-36CC-42AF-B17F-D493391EFA5F}"/>
    <cellStyle name="20% - Ênfase4 3" xfId="79" xr:uid="{91F78ACD-BE79-4350-B3B3-D1637AE1ECFD}"/>
    <cellStyle name="20% - Ênfase5" xfId="35" builtinId="46" customBuiltin="1"/>
    <cellStyle name="20% - Ênfase5 2" xfId="80" xr:uid="{4F2BD1E2-07D0-4BA5-8C4A-C6E7D3F0E9EB}"/>
    <cellStyle name="20% - Ênfase5 3" xfId="81" xr:uid="{1B0EAD9B-FB9F-4C0F-8876-D32DA7398D0A}"/>
    <cellStyle name="20% - Ênfase6" xfId="39" builtinId="50" customBuiltin="1"/>
    <cellStyle name="20% - Ênfase6 2" xfId="82" xr:uid="{11A68810-736A-4A76-83EC-4007F855B031}"/>
    <cellStyle name="20% - Ênfase6 3" xfId="83" xr:uid="{C7AB9AED-42C8-4BC2-9F62-BCEBDFF8D5D7}"/>
    <cellStyle name="40% - Ênfase1" xfId="20" builtinId="31" customBuiltin="1"/>
    <cellStyle name="40% - Ênfase1 2" xfId="84" xr:uid="{75BEB29A-BB24-4C2C-9D94-FB056FAA36C6}"/>
    <cellStyle name="40% - Ênfase1 3" xfId="85" xr:uid="{97516F0B-C339-439B-BAC9-AD6647BA961D}"/>
    <cellStyle name="40% - Ênfase2" xfId="24" builtinId="35" customBuiltin="1"/>
    <cellStyle name="40% - Ênfase2 2" xfId="86" xr:uid="{024215EA-44F6-4D7C-847C-3D05A662CA50}"/>
    <cellStyle name="40% - Ênfase2 3" xfId="87" xr:uid="{0E429AF9-E0AB-483C-A53C-6CB78F51018D}"/>
    <cellStyle name="40% - Ênfase3" xfId="28" builtinId="39" customBuiltin="1"/>
    <cellStyle name="40% - Ênfase3 2" xfId="88" xr:uid="{076CC991-2E61-496D-AF13-E61E96EE79A5}"/>
    <cellStyle name="40% - Ênfase3 3" xfId="89" xr:uid="{B523D0D9-8BD5-42CD-92D0-CE74260ECD35}"/>
    <cellStyle name="40% - Ênfase4" xfId="32" builtinId="43" customBuiltin="1"/>
    <cellStyle name="40% - Ênfase4 2" xfId="90" xr:uid="{5CA6B689-33BA-4B15-BE8C-63A267472F42}"/>
    <cellStyle name="40% - Ênfase4 3" xfId="91" xr:uid="{F9FE64E8-30F5-4969-BF27-1075B9A4F8AA}"/>
    <cellStyle name="40% - Ênfase5" xfId="36" builtinId="47" customBuiltin="1"/>
    <cellStyle name="40% - Ênfase5 2" xfId="92" xr:uid="{7AEE46A4-43AB-4551-9CB0-75AF7A51F7F8}"/>
    <cellStyle name="40% - Ênfase5 3" xfId="93" xr:uid="{222FD5FB-DAC3-49F9-9070-64686943A788}"/>
    <cellStyle name="40% - Ênfase6" xfId="40" builtinId="51" customBuiltin="1"/>
    <cellStyle name="40% - Ênfase6 2" xfId="94" xr:uid="{46B740A1-8053-4A23-AE0A-AD4EF5287168}"/>
    <cellStyle name="40% - Ênfase6 3" xfId="95" xr:uid="{C24BAD01-9B11-4ACE-BDF2-D64CD0CD051F}"/>
    <cellStyle name="60% - Ênfase1" xfId="21" builtinId="32" customBuiltin="1"/>
    <cellStyle name="60% - Ênfase1 2" xfId="44" xr:uid="{FF76B043-D36C-4E94-9540-CBAC225E0C63}"/>
    <cellStyle name="60% - Ênfase1 2 2" xfId="96" xr:uid="{4A6F7204-DBCB-4948-A8FE-2068E2AF2323}"/>
    <cellStyle name="60% - Ênfase1 3" xfId="312" xr:uid="{C27324C4-A13B-47F8-B4DC-F98F9E2CAE70}"/>
    <cellStyle name="60% - Ênfase2" xfId="25" builtinId="36" customBuiltin="1"/>
    <cellStyle name="60% - Ênfase2 2" xfId="45" xr:uid="{C9A53F9C-6A83-4AAA-A574-871BC0BBF137}"/>
    <cellStyle name="60% - Ênfase2 2 2" xfId="97" xr:uid="{B38133B1-DB9E-4DED-B6AF-7A00A5868E77}"/>
    <cellStyle name="60% - Ênfase2 3" xfId="313" xr:uid="{E7CBC91C-9EA1-43E6-9CC9-32D0CCE57CA6}"/>
    <cellStyle name="60% - Ênfase3" xfId="29" builtinId="40" customBuiltin="1"/>
    <cellStyle name="60% - Ênfase3 2" xfId="46" xr:uid="{E8C3E9F9-55B6-42F6-91E9-7EC6C378F894}"/>
    <cellStyle name="60% - Ênfase3 2 2" xfId="98" xr:uid="{7278D4DC-5487-4A75-B017-343545612BBD}"/>
    <cellStyle name="60% - Ênfase3 3" xfId="314" xr:uid="{6B118B68-CFDD-4566-94C7-67D092A877E2}"/>
    <cellStyle name="60% - Ênfase4" xfId="33" builtinId="44" customBuiltin="1"/>
    <cellStyle name="60% - Ênfase4 2" xfId="47" xr:uid="{8CA68889-CFAB-415B-8A16-275B3EBB45C8}"/>
    <cellStyle name="60% - Ênfase4 2 2" xfId="99" xr:uid="{1305A8F6-2F11-4C41-88FB-34741CA83A93}"/>
    <cellStyle name="60% - Ênfase4 3" xfId="315" xr:uid="{7B273A7E-A11F-4F97-A385-3C60954D77FC}"/>
    <cellStyle name="60% - Ênfase5" xfId="37" builtinId="48" customBuiltin="1"/>
    <cellStyle name="60% - Ênfase5 2" xfId="48" xr:uid="{13F68AD4-8E4F-498B-A85E-FC66ABC8F0D6}"/>
    <cellStyle name="60% - Ênfase5 2 2" xfId="100" xr:uid="{A626A866-BE1F-46F5-9085-DEA3FDDF289C}"/>
    <cellStyle name="60% - Ênfase5 3" xfId="316" xr:uid="{7930AF47-0816-4823-96E0-01436DFE840C}"/>
    <cellStyle name="60% - Ênfase6" xfId="41" builtinId="52" customBuiltin="1"/>
    <cellStyle name="60% - Ênfase6 2" xfId="49" xr:uid="{44ED4134-3EA3-4EFD-8C17-D1B8AB226279}"/>
    <cellStyle name="60% - Ênfase6 2 2" xfId="101" xr:uid="{A56372B3-E9A5-44EF-8674-48E23511987D}"/>
    <cellStyle name="60% - Ênfase6 3" xfId="317" xr:uid="{045C5C0C-852C-42BC-9396-EE85DA930340}"/>
    <cellStyle name="Bold/Border" xfId="102" xr:uid="{378A208C-45B9-4E0F-80E6-AB78EEB20220}"/>
    <cellStyle name="Bom" xfId="6" builtinId="26" customBuiltin="1"/>
    <cellStyle name="Bom 2" xfId="103" xr:uid="{90A37C86-6585-4082-86DB-34EB65AFF1A8}"/>
    <cellStyle name="Bullet" xfId="104" xr:uid="{569DBBBD-8118-4969-BF27-CDFE788C553B}"/>
    <cellStyle name="Cálculo" xfId="11" builtinId="22" customBuiltin="1"/>
    <cellStyle name="Cálculo 2" xfId="105" xr:uid="{43A85745-D58B-4A14-830D-677E41DE4FC2}"/>
    <cellStyle name="Célula de Verificação" xfId="13" builtinId="23" customBuiltin="1"/>
    <cellStyle name="Célula de Verificação 2" xfId="106" xr:uid="{D74E628D-963F-4576-B298-606942DF0BA2}"/>
    <cellStyle name="Célula Vinculada" xfId="12" builtinId="24" customBuiltin="1"/>
    <cellStyle name="Célula Vinculada 2" xfId="107" xr:uid="{7E10F4B2-FC0A-448F-8206-E04E0789132F}"/>
    <cellStyle name="Comma 0" xfId="108" xr:uid="{514707D1-1F6C-4FA9-BBD6-A1610F2D5D82}"/>
    <cellStyle name="Comma 10" xfId="109" xr:uid="{3439C479-E628-465B-9974-F946D9B41061}"/>
    <cellStyle name="Comma 11" xfId="110" xr:uid="{EFEF50E8-77B1-4606-AF47-A2EC65783EBA}"/>
    <cellStyle name="Comma 2" xfId="111" xr:uid="{D2603C3F-ED34-47C0-A1BA-ABA6EB3C058D}"/>
    <cellStyle name="Comma 2 2" xfId="112" xr:uid="{BAF34918-B77F-46E3-9D70-462762E484C3}"/>
    <cellStyle name="Comma 2 2 2" xfId="113" xr:uid="{EBE23C8C-029D-4FA1-A6B9-3F84506E519D}"/>
    <cellStyle name="Comma 2 2 2 2" xfId="291" xr:uid="{72277FA6-177F-4776-9CD7-5371D88E5B06}"/>
    <cellStyle name="Comma 2 2 2 2 2" xfId="332" xr:uid="{9D685852-CE9D-422C-86CC-00427EEDBC7D}"/>
    <cellStyle name="Comma 2 2 2 3" xfId="318" xr:uid="{A30573BF-6C0D-4583-8307-0A016937F48D}"/>
    <cellStyle name="Comma 2 3" xfId="114" xr:uid="{74DDE78E-B2CA-4121-884E-1482C986441C}"/>
    <cellStyle name="Comma 2 4" xfId="115" xr:uid="{8EF6FE6C-4279-42FB-81E3-F898CEBB68BD}"/>
    <cellStyle name="Comma 2 5" xfId="116" xr:uid="{F66F3777-AA07-4A96-AFE2-460F24A48F49}"/>
    <cellStyle name="Comma 2 6" xfId="117" xr:uid="{EA013AC3-1736-4550-A1D9-50718B1086CA}"/>
    <cellStyle name="Comma 2 7" xfId="118" xr:uid="{CCE6B4D1-E52F-4EB9-914B-7A4C0A65EFC1}"/>
    <cellStyle name="Comma 2 8" xfId="119" xr:uid="{B339212E-98A6-4921-920C-8216D00BDD6F}"/>
    <cellStyle name="Comma 3" xfId="120" xr:uid="{486A43AB-504A-433F-90D5-BBFDEF5A37BA}"/>
    <cellStyle name="Comma 3 2" xfId="121" xr:uid="{5C0C3242-15FC-4365-94A2-9D2769666AAE}"/>
    <cellStyle name="Comma 3 2 2" xfId="292" xr:uid="{FC848DF2-15A0-4A59-89BD-461C43C34394}"/>
    <cellStyle name="Comma 3 2 2 2" xfId="333" xr:uid="{41D92BE3-D2D5-4F44-AF83-E689694A8A57}"/>
    <cellStyle name="Comma 4" xfId="122" xr:uid="{981DFAAF-293C-4773-8184-6C5EA790510A}"/>
    <cellStyle name="Comma 4 2" xfId="293" xr:uid="{CF1FD670-1F86-41FC-AA4E-78361E6562B6}"/>
    <cellStyle name="Comma 4 2 2" xfId="334" xr:uid="{357FAAAB-BE9C-4248-92A4-B276BEEE86C1}"/>
    <cellStyle name="Comma 4 3" xfId="319" xr:uid="{FC32D08F-1FF2-4BCA-A2F0-A3192992F561}"/>
    <cellStyle name="Comma 5" xfId="123" xr:uid="{C7CE725E-8B55-4A4F-85BA-A00A48176B8C}"/>
    <cellStyle name="Comma 5 2" xfId="294" xr:uid="{A8097944-8D31-4D34-90CD-BC382B3FE1F1}"/>
    <cellStyle name="Comma 5 2 2" xfId="335" xr:uid="{1BD9B42E-1CED-4152-8D53-3BC92898F4D8}"/>
    <cellStyle name="Comma 5 3" xfId="320" xr:uid="{7C54D554-162E-4473-A79D-D934086AA397}"/>
    <cellStyle name="Comma0 - Modelo1" xfId="124" xr:uid="{A635297A-73FB-4018-92DD-7F87EBDB0320}"/>
    <cellStyle name="Comma0 - Style1" xfId="125" xr:uid="{EC612316-FAA8-493E-8DCE-F198B9EE0489}"/>
    <cellStyle name="Comma1 - Modelo2" xfId="126" xr:uid="{6459B4B2-11C9-43E9-8D6D-1E397410785D}"/>
    <cellStyle name="Comma1 - Style2" xfId="127" xr:uid="{B10AD5CE-2A55-4CB1-824B-8ABBF47ABBE5}"/>
    <cellStyle name="Currency 0" xfId="128" xr:uid="{D749440E-743A-4348-9F82-59C749E882AC}"/>
    <cellStyle name="Currency 2" xfId="129" xr:uid="{0798B304-11F0-42A1-8C61-06286587C4BB}"/>
    <cellStyle name="Dash" xfId="130" xr:uid="{7C18A5EE-D16E-4E03-946E-EF53A05E03D0}"/>
    <cellStyle name="Data" xfId="131" xr:uid="{C0759446-3E41-408D-AE22-71AF48E7F886}"/>
    <cellStyle name="Date Aligned" xfId="132" xr:uid="{5CFDD3C0-EC1B-4CC0-A489-691A03669BC3}"/>
    <cellStyle name="DESCRIÇÃO" xfId="133" xr:uid="{29DCC93F-4684-45F5-851A-47023BA34E8C}"/>
    <cellStyle name="Dia" xfId="134" xr:uid="{97A700BD-5F40-4569-8F51-C3F8BBBC86EC}"/>
    <cellStyle name="Diseño" xfId="135" xr:uid="{65BD59B0-42CE-4990-AD0A-4E3FB926808F}"/>
    <cellStyle name="Dotted Line" xfId="136" xr:uid="{0F29BA35-D2AF-4C9D-9B23-E203342178BB}"/>
    <cellStyle name="Encabez1" xfId="137" xr:uid="{3A2EC4BB-B825-40B1-A390-B61EB7D260CC}"/>
    <cellStyle name="Encabez2" xfId="138" xr:uid="{2302FBC9-3886-4DD3-8921-3CBC6CA7C0CD}"/>
    <cellStyle name="Ênfase1" xfId="18" builtinId="29" customBuiltin="1"/>
    <cellStyle name="Ênfase1 2" xfId="139" xr:uid="{0FD9DCD4-CCFC-4946-9381-D5DF07F76D9F}"/>
    <cellStyle name="Ênfase2" xfId="22" builtinId="33" customBuiltin="1"/>
    <cellStyle name="Ênfase2 2" xfId="140" xr:uid="{4111571C-0116-4C0C-84D2-6D4ED07EF271}"/>
    <cellStyle name="Ênfase3" xfId="26" builtinId="37" customBuiltin="1"/>
    <cellStyle name="Ênfase3 2" xfId="141" xr:uid="{631F6424-76E3-48DC-8C88-500A15A79429}"/>
    <cellStyle name="Ênfase4" xfId="30" builtinId="41" customBuiltin="1"/>
    <cellStyle name="Ênfase4 2" xfId="142" xr:uid="{3B0A4384-B329-455F-90FE-0ABB74359BA4}"/>
    <cellStyle name="Ênfase5" xfId="34" builtinId="45" customBuiltin="1"/>
    <cellStyle name="Ênfase5 2" xfId="143" xr:uid="{399956C6-AA6B-4579-8277-A365F8358D92}"/>
    <cellStyle name="Ênfase6" xfId="38" builtinId="49" customBuiltin="1"/>
    <cellStyle name="Ênfase6 2" xfId="144" xr:uid="{338CD92E-E294-4777-974F-B6B84F540352}"/>
    <cellStyle name="Entrada" xfId="9" builtinId="20" customBuiltin="1"/>
    <cellStyle name="Entrada 2" xfId="145" xr:uid="{07CFA58A-9D16-480B-B3FA-254ED2E80DA6}"/>
    <cellStyle name="Estilo 1" xfId="146" xr:uid="{650469DB-7D23-471F-8B13-C1582F011C8D}"/>
    <cellStyle name="Euro" xfId="147" xr:uid="{A1A7E538-6904-4C5C-8CBC-9F465A95683B}"/>
    <cellStyle name="F2" xfId="148" xr:uid="{76AFCF69-55A6-4D78-A21D-4CE40934F8A3}"/>
    <cellStyle name="F3" xfId="149" xr:uid="{B9E1C7BC-6D66-44BB-90BF-E1F80685D82A}"/>
    <cellStyle name="F4" xfId="150" xr:uid="{0BCD35DF-43DA-4469-B271-2BBCAF1612C1}"/>
    <cellStyle name="F5" xfId="151" xr:uid="{1CB32858-21E1-43CE-A2F2-DE9C906486B7}"/>
    <cellStyle name="F6" xfId="152" xr:uid="{F385C617-8C23-4E7A-A069-BAC8823D465E}"/>
    <cellStyle name="F7" xfId="153" xr:uid="{91E0490E-08CF-49FF-BB63-1EEC51A5142A}"/>
    <cellStyle name="F8" xfId="154" xr:uid="{41FE1006-678C-4F1A-AFC0-EDB38CBACFF1}"/>
    <cellStyle name="fechaA" xfId="155" xr:uid="{58507F81-518D-49BF-85DA-619E353EB926}"/>
    <cellStyle name="Fijo" xfId="156" xr:uid="{2484353C-71DD-412D-A2C1-2DB5DD3F985E}"/>
    <cellStyle name="Financiero" xfId="157" xr:uid="{5DB6B6CC-8EED-475E-9087-C2C7A5C17DA1}"/>
    <cellStyle name="Fixo" xfId="158" xr:uid="{14BB5857-DA9E-4DAC-8150-9004573C52E4}"/>
    <cellStyle name="Footnote" xfId="159" xr:uid="{EC002869-7B86-4FE7-8630-02D64321BEEF}"/>
    <cellStyle name="FORMULAS" xfId="160" xr:uid="{CAE9421C-6AFB-4154-A552-3F518C4E2F4B}"/>
    <cellStyle name="Geral" xfId="161" xr:uid="{0C1B110E-5884-44BC-9267-708592C71437}"/>
    <cellStyle name="Grey" xfId="162" xr:uid="{267A75DE-7720-4FCB-938B-87059BEA05E0}"/>
    <cellStyle name="Hard Percent" xfId="163" xr:uid="{23C2FD5F-B0A4-4FC5-BBB4-CB3654BA19BF}"/>
    <cellStyle name="Header" xfId="164" xr:uid="{81A1CE58-8C64-420E-A2B4-409AA3ADE09E}"/>
    <cellStyle name="Incorreto 2" xfId="165" xr:uid="{F6AF4ABA-F407-4595-967F-723555E43BAC}"/>
    <cellStyle name="Indefinido" xfId="166" xr:uid="{472C430C-3CAC-4C0D-BCB2-491D1406BEBB}"/>
    <cellStyle name="Input [yellow]" xfId="167" xr:uid="{4E2C02C9-3659-4524-B9CA-02D04E9AD2DE}"/>
    <cellStyle name="lugares" xfId="168" xr:uid="{AF8DC495-14C0-459A-B4EB-998EE18F5792}"/>
    <cellStyle name="Millares [0]_10 AVERIAS MASIVAS + ANT" xfId="169" xr:uid="{AD5C69C0-9F78-4CA2-810D-6CF0614320D8}"/>
    <cellStyle name="Millares_10 AVERIAS MASIVAS + ANT" xfId="170" xr:uid="{991A0E2A-20FC-4A50-A29F-A8BD8AD4126A}"/>
    <cellStyle name="minnum" xfId="171" xr:uid="{2D50A278-C665-47B6-A5CA-C4CFE685F9E0}"/>
    <cellStyle name="Moeda 2" xfId="290" xr:uid="{86ED33A0-569F-45A6-BFAE-95612698490C}"/>
    <cellStyle name="Moneda [0]_0499EJEG" xfId="172" xr:uid="{E3E31EF0-E2DE-46BF-B53E-F6D3A202EEE1}"/>
    <cellStyle name="Moneda_0499EJEG" xfId="173" xr:uid="{2525574A-C9D7-4351-84B5-FC0C2356786B}"/>
    <cellStyle name="Monetario" xfId="174" xr:uid="{4E9743C8-B761-4C85-8834-433F2E9948B8}"/>
    <cellStyle name="Multiple" xfId="175" xr:uid="{033B527C-2700-4DCE-A814-AEFA2C8C08FC}"/>
    <cellStyle name="Neutra 2" xfId="176" xr:uid="{7725820F-61B7-4F44-8273-19BEAE2866E1}"/>
    <cellStyle name="Neutro" xfId="8" builtinId="28" customBuiltin="1"/>
    <cellStyle name="Neutro 2" xfId="43" xr:uid="{2AE69170-D569-47F6-A70A-A7D525BBC6B6}"/>
    <cellStyle name="no dec" xfId="177" xr:uid="{40A3B08A-FB8C-4EFE-B92A-B98AA47611B8}"/>
    <cellStyle name="Normal" xfId="0" builtinId="0"/>
    <cellStyle name="Normal - Style1" xfId="178" xr:uid="{801E925C-0237-42BD-A42D-3C452A639267}"/>
    <cellStyle name="Normal 10" xfId="179" xr:uid="{6914FAB9-E659-4D71-B1A4-E8804237537D}"/>
    <cellStyle name="Normal 11" xfId="180" xr:uid="{1074A405-EC12-490C-BBD8-0B5062A44F83}"/>
    <cellStyle name="Normal 12" xfId="181" xr:uid="{84C6F605-2704-4938-9487-01113216A423}"/>
    <cellStyle name="Normal 12 2" xfId="182" xr:uid="{AD004CB7-E88A-4AC8-BE3B-D79912917FF8}"/>
    <cellStyle name="Normal 13" xfId="183" xr:uid="{AF024CB6-FA07-4DB8-914F-048A9B0EE817}"/>
    <cellStyle name="Normal 13 45" xfId="184" xr:uid="{EABCFBF3-8529-4CF9-948B-DB917A8A4544}"/>
    <cellStyle name="Normal 14" xfId="185" xr:uid="{3ADA005B-F65F-40DF-87A2-2280224CE786}"/>
    <cellStyle name="Normal 160" xfId="186" xr:uid="{EAE5636D-BA88-4894-9A25-C580091427F8}"/>
    <cellStyle name="Normal 17" xfId="187" xr:uid="{BDBF2FB1-507D-48EB-99F8-7E20B3810D1A}"/>
    <cellStyle name="Normal 18" xfId="188" xr:uid="{044FF7F7-27F5-49E2-AD9D-FE8899B85A69}"/>
    <cellStyle name="Normal 19" xfId="189" xr:uid="{B0745A1E-7E7B-418F-8F17-679F6E69C815}"/>
    <cellStyle name="Normal 2" xfId="190" xr:uid="{EC3511CD-3CE5-430A-BB1E-BBB1B902FA2E}"/>
    <cellStyle name="Normal 2 2" xfId="191" xr:uid="{942E7273-4AFF-4ADC-AC1D-1A68F3C0EFA6}"/>
    <cellStyle name="Normal 2 3" xfId="192" xr:uid="{B88199C1-2BF8-480F-8F34-FB566A506E4D}"/>
    <cellStyle name="Normal 2 4" xfId="193" xr:uid="{D544F7C6-8D97-4A38-9B3B-66C799B40A07}"/>
    <cellStyle name="Normal 2 5" xfId="194" xr:uid="{649CB803-2DB0-4B22-BA63-A2AE5E327C46}"/>
    <cellStyle name="Normal 2 6" xfId="195" xr:uid="{43699EF2-4925-4D8E-A5E2-9597E2DCB150}"/>
    <cellStyle name="Normal 2 7" xfId="196" xr:uid="{195DD4B1-F262-47F1-8826-3AF9FD2E2283}"/>
    <cellStyle name="Normal 2 8" xfId="197" xr:uid="{CF988CC5-437A-40BF-8B5A-FF836694BAE4}"/>
    <cellStyle name="Normal 2 9" xfId="198" xr:uid="{9C0E9B7C-2426-4B87-BF92-9E308B3E54A5}"/>
    <cellStyle name="Normal 20" xfId="199" xr:uid="{83491B0D-8849-4190-B6DF-9788D48783F7}"/>
    <cellStyle name="Normal 3" xfId="200" xr:uid="{5E1F5A9E-8126-4130-95DF-95085D04C973}"/>
    <cellStyle name="Normal 3 2" xfId="201" xr:uid="{126B8454-2D3A-4D1D-AA8F-877B525F1C85}"/>
    <cellStyle name="Normal 4" xfId="202" xr:uid="{D2AFCE1A-1967-47E3-B538-C5FE6634C96D}"/>
    <cellStyle name="Normal 4 2" xfId="203" xr:uid="{BE3CBB18-9A05-48C0-B301-78D5094201A9}"/>
    <cellStyle name="Normal 4 3" xfId="204" xr:uid="{5E171A33-5ADD-453A-972C-77FCDE8086C8}"/>
    <cellStyle name="Normal 4 4" xfId="205" xr:uid="{9C461EE7-5377-49AB-937E-5AEBA0401BF3}"/>
    <cellStyle name="Normal 4 5" xfId="206" xr:uid="{6CB58469-ADDC-4397-B873-CD8A505E554B}"/>
    <cellStyle name="Normal 4 6" xfId="207" xr:uid="{B95D3427-2852-47A4-A545-D992C6CA0F3F}"/>
    <cellStyle name="Normal 4 7" xfId="208" xr:uid="{B2B26286-64A2-4ABB-874F-3A08EDDDE95E}"/>
    <cellStyle name="Normal 4 8" xfId="209" xr:uid="{00D376EC-C4B1-40A1-B7E8-0B01C010BC48}"/>
    <cellStyle name="Normal 5" xfId="210" xr:uid="{9AA29972-7C7A-41FC-96A4-19D99181D742}"/>
    <cellStyle name="Normal 6" xfId="211" xr:uid="{4C757960-BB48-4D14-95C7-44D4C02D8727}"/>
    <cellStyle name="Normal 7" xfId="212" xr:uid="{1F207E1E-D679-4287-B541-4CE09858831D}"/>
    <cellStyle name="Normal 8" xfId="213" xr:uid="{9948F5E1-A8EF-42B7-B20A-0B5BD9C7DD0B}"/>
    <cellStyle name="Normal 9" xfId="214" xr:uid="{B2BCE02C-BFAC-40BA-8351-1EC265DE8B9D}"/>
    <cellStyle name="Nota" xfId="15" builtinId="10" customBuiltin="1"/>
    <cellStyle name="Nota 2" xfId="215" xr:uid="{6B38A7E8-DB0E-4614-A405-48AC6CC2AF92}"/>
    <cellStyle name="Nota 3" xfId="216" xr:uid="{3701ED32-17E2-4686-BF85-E6B39B70DB2C}"/>
    <cellStyle name="NumMIN" xfId="217" xr:uid="{F1FA80CE-DFB4-41C0-94F9-564311AA55E9}"/>
    <cellStyle name="oft Excel]_x000d__x000a_Comment=As linhas open=/f carregam funções personalizadas para a lista de funções Colar._x000d__x000a_Maximized=3_x000d__x000a_" xfId="218" xr:uid="{9487A6E5-4A56-42A6-8DE6-72F0F1B454C0}"/>
    <cellStyle name="Output Line Items" xfId="219" xr:uid="{A716D427-ADB5-41AA-BCA5-C9B8DB36A1AB}"/>
    <cellStyle name="Percent [2]" xfId="220" xr:uid="{33623F9E-8D52-4043-BADE-D4CF68EE4905}"/>
    <cellStyle name="Percentual" xfId="221" xr:uid="{E02CF40E-560F-4464-91BE-91C1BA7DE1B7}"/>
    <cellStyle name="Ponto" xfId="222" xr:uid="{23D8E5A7-10E7-44ED-8F26-1144542C41D8}"/>
    <cellStyle name="Porcentagem 2" xfId="223" xr:uid="{BAF20E8B-14D1-4298-B7B6-493D41A1D87B}"/>
    <cellStyle name="Porcentagem 2 2" xfId="224" xr:uid="{EEF965B2-0F7A-4A33-A911-7E8C9FCEF7FB}"/>
    <cellStyle name="Porcentagem 2 3" xfId="225" xr:uid="{6995D70D-9F8F-4765-BB2F-BEA91C59AD15}"/>
    <cellStyle name="Porcentagem 2 4" xfId="226" xr:uid="{BE67B60F-8556-4711-8D77-CD311B49CAE0}"/>
    <cellStyle name="Porcentagem 2 5" xfId="227" xr:uid="{2577BB3F-EA79-4D61-9531-38E150E5FCC6}"/>
    <cellStyle name="Porcentagem 2 6" xfId="228" xr:uid="{90220CA5-553E-44B1-9AAB-85ADF5D64A0A}"/>
    <cellStyle name="Porcentagem 2 7" xfId="229" xr:uid="{16616831-525F-488A-8BDE-90364E7AC518}"/>
    <cellStyle name="Porcentagem 2 8" xfId="230" xr:uid="{7029FD3B-6965-4BC2-A811-76C723088EE0}"/>
    <cellStyle name="PSChar" xfId="231" xr:uid="{9F308236-D203-4AD2-85DC-5EA0FD87FD7B}"/>
    <cellStyle name="PSDate" xfId="232" xr:uid="{B297AB84-2E38-4CCB-8433-FE7AE082CDA4}"/>
    <cellStyle name="PSDec" xfId="233" xr:uid="{F4D9621C-6AB4-482E-8B96-D41271983721}"/>
    <cellStyle name="PSHeading" xfId="234" xr:uid="{0E6492F3-5030-4258-842A-1398EA347562}"/>
    <cellStyle name="PSInt" xfId="235" xr:uid="{8E231AD2-9C03-47C0-A693-1FEC44B5DE3C}"/>
    <cellStyle name="PSSpacer" xfId="236" xr:uid="{15F59D77-7C43-4793-BEB0-01C69E95835B}"/>
    <cellStyle name="Punto0" xfId="237" xr:uid="{EA60A6EC-812A-422F-9515-C5BEA97F11D9}"/>
    <cellStyle name="Ruim" xfId="7" builtinId="27" customBuiltin="1"/>
    <cellStyle name="Saída" xfId="10" builtinId="21" customBuiltin="1"/>
    <cellStyle name="Saída 2" xfId="238" xr:uid="{859253A6-4DF0-4295-AF12-94ABFE07CAD8}"/>
    <cellStyle name="SAPKey" xfId="239" xr:uid="{B63E48E3-76C3-48D3-8EBA-AA9B1F1A9A54}"/>
    <cellStyle name="SAPLocked" xfId="240" xr:uid="{A3A4510B-C0D1-40D7-831F-B3261328019C}"/>
    <cellStyle name="SAPOutput" xfId="241" xr:uid="{700386D6-C821-4B6E-A7B0-0B102891C0FC}"/>
    <cellStyle name="SAPSpace" xfId="242" xr:uid="{5E21C347-6EA6-43DC-A5C3-89D50E3AA781}"/>
    <cellStyle name="SAPText" xfId="243" xr:uid="{5691875D-E6AA-4638-A712-FE8923306800}"/>
    <cellStyle name="SAPUnLocked" xfId="244" xr:uid="{8191587F-F2BA-4C70-9F7E-B3B7F3E46B5B}"/>
    <cellStyle name="Separador de milhares 2" xfId="245" xr:uid="{59B7AB2C-793B-4A35-A164-3E0F2D8CC615}"/>
    <cellStyle name="Separador de milhares 2 2" xfId="295" xr:uid="{413DD47B-F778-4C22-9981-A912D7454E8B}"/>
    <cellStyle name="Separador de milhares 2 2 2" xfId="336" xr:uid="{D5CEFC70-E7E9-4398-8863-97F09370C849}"/>
    <cellStyle name="Separador de milhares 3" xfId="246" xr:uid="{7568887A-5B38-4FE8-9CB9-4CDCBB5FD45A}"/>
    <cellStyle name="Separador de milhares 3 2" xfId="296" xr:uid="{4EFF1D3E-D44D-4BA9-BFD9-65A215555C1E}"/>
    <cellStyle name="Separador de milhares 3 2 2" xfId="337" xr:uid="{27767391-B438-4321-A6E7-09C295FB995A}"/>
    <cellStyle name="Separador de milhares 4" xfId="247" xr:uid="{4412CE66-B010-4F83-B803-47350FA010C9}"/>
    <cellStyle name="Separador de milhares 4 2" xfId="248" xr:uid="{B9333B56-C2E0-4F5F-86F3-33243676692A}"/>
    <cellStyle name="Separador de milhares 4 2 2" xfId="297" xr:uid="{BD9CB28B-2EA7-47FD-8090-FE159DA2FE85}"/>
    <cellStyle name="Separador de milhares 4 2 2 2" xfId="338" xr:uid="{5F13CC31-CADF-42DE-8DBD-AA4C21A94AAE}"/>
    <cellStyle name="Separador de milhares 4 2 3" xfId="249" xr:uid="{DDAE747A-7AE5-4A5F-93AE-57D840AD19E9}"/>
    <cellStyle name="Separador de milhares 4 2 3 2" xfId="298" xr:uid="{8F4F5226-6791-4146-99ED-5D38B1872195}"/>
    <cellStyle name="Separador de milhares 4 2 3 2 2" xfId="339" xr:uid="{BDEFCE99-1132-433F-ACE5-7313A857A0C0}"/>
    <cellStyle name="Separador de milhares 4 2 3 3" xfId="321" xr:uid="{9D2C8DBC-0985-4090-A02A-2589BDD10847}"/>
    <cellStyle name="Separador de milhares 5" xfId="250" xr:uid="{7EE0191C-78C9-404B-AD75-D2BC71A07F68}"/>
    <cellStyle name="Separador de milhares 5 2" xfId="299" xr:uid="{94EDF26C-9F46-4570-B299-AAA146137492}"/>
    <cellStyle name="Separador de milhares 5 2 2" xfId="340" xr:uid="{9BB7ADB8-AD57-4E30-A322-9EF35E2D9A4C}"/>
    <cellStyle name="Separador de milhares 5 3" xfId="322" xr:uid="{48FB1113-FD2D-4977-8883-2453F98CA7DA}"/>
    <cellStyle name="Texto de Aviso" xfId="14" builtinId="11" customBuiltin="1"/>
    <cellStyle name="Texto de Aviso 2" xfId="251" xr:uid="{8FCB127A-44A7-461A-B47A-11643F29B6D4}"/>
    <cellStyle name="Texto Explicativo" xfId="16" builtinId="53" customBuiltin="1"/>
    <cellStyle name="Texto Explicativo 2" xfId="252" xr:uid="{BEB55BAA-4F86-491A-9626-E5ABB4C5224B}"/>
    <cellStyle name="þ_x001d_ðW_x000c_ìþ'_x000d_ßþU_x0001_ü_x0005_'_x0014__x0007__x0001__x0001_" xfId="253" xr:uid="{F0995B3D-C178-4F56-A00F-E103E0E5947D}"/>
    <cellStyle name="times" xfId="254" xr:uid="{C7D2D90A-8C88-4BFC-A47B-6811367CCBC2}"/>
    <cellStyle name="Título" xfId="1" builtinId="15" customBuiltin="1"/>
    <cellStyle name="Título 1" xfId="2" builtinId="16" customBuiltin="1"/>
    <cellStyle name="Título 1 2" xfId="255" xr:uid="{19FABCFD-1114-4C15-9D29-FF2FB64E2639}"/>
    <cellStyle name="Título 2" xfId="3" builtinId="17" customBuiltin="1"/>
    <cellStyle name="Título 2 2" xfId="256" xr:uid="{8C25C896-3DA2-41A8-8CE5-FDACC4AAD453}"/>
    <cellStyle name="Título 3" xfId="4" builtinId="18" customBuiltin="1"/>
    <cellStyle name="Título 3 2" xfId="257" xr:uid="{23A8D35E-E21E-4C1F-8592-5528A5F5038E}"/>
    <cellStyle name="Título 4" xfId="5" builtinId="19" customBuiltin="1"/>
    <cellStyle name="Título 4 2" xfId="258" xr:uid="{6B64E7CF-0605-47C6-9D50-78017F95BBEA}"/>
    <cellStyle name="Título 5" xfId="42" xr:uid="{C7EA09EF-00C1-4E5D-807C-06F8812C7A4C}"/>
    <cellStyle name="Título 5 2" xfId="259" xr:uid="{8D24ADA7-6A77-4BDA-A156-9E3C4C9EA94A}"/>
    <cellStyle name="Título 6" xfId="260" xr:uid="{BE4D83EC-B12F-413A-8079-89C2E266842B}"/>
    <cellStyle name="Titulo1" xfId="261" xr:uid="{EB641EAB-2DFF-4B38-9D53-6C0AEE1700B1}"/>
    <cellStyle name="Titulo2" xfId="262" xr:uid="{062FF27C-5672-4040-90AE-29DB3B8EF54F}"/>
    <cellStyle name="Total" xfId="17" builtinId="25" customBuiltin="1"/>
    <cellStyle name="Total 2" xfId="263" xr:uid="{202B8197-0A67-4304-82C8-FCE229AAADDE}"/>
    <cellStyle name="Total 2 2" xfId="264" xr:uid="{07323626-774B-4ED9-8F82-AAB166716A77}"/>
    <cellStyle name="Total 2 3" xfId="265" xr:uid="{003FB801-7990-4D64-ADE6-CC7A4BD8C243}"/>
    <cellStyle name="Total 2 4" xfId="266" xr:uid="{96C67431-DAE0-4FB4-8F2B-689156E17D10}"/>
    <cellStyle name="Total 2 5" xfId="267" xr:uid="{EFC51109-8E25-4603-A456-A9B0327013AE}"/>
    <cellStyle name="Total 2 6" xfId="268" xr:uid="{AEB8A95A-F4E7-4DB8-A705-0F928AD02D6E}"/>
    <cellStyle name="Total 2 7" xfId="269" xr:uid="{3A6BE64D-C603-4CD9-943A-B998CD84F4B0}"/>
    <cellStyle name="Total 2 8" xfId="270" xr:uid="{3A0DC6C1-ACE5-456A-A547-EAECD9EC3ECE}"/>
    <cellStyle name="Total 3" xfId="271" xr:uid="{6DB221F2-7524-4DCA-80DC-2E1338C5C7B3}"/>
    <cellStyle name="Total 4" xfId="272" xr:uid="{7347AC0A-950F-48C5-99AB-CBE5B9E161E4}"/>
    <cellStyle name="Total 5" xfId="273" xr:uid="{DA902F8F-2E21-471A-B89F-98C8882397F7}"/>
    <cellStyle name="Total 6" xfId="274" xr:uid="{FC90300B-1A64-4233-B425-2A6F878B7A85}"/>
    <cellStyle name="Total 7" xfId="275" xr:uid="{91013985-F349-4DC9-B04B-A7706877BD63}"/>
    <cellStyle name="Total 8" xfId="276" xr:uid="{81C4A984-BD27-48FF-8F84-077C91FDA510}"/>
    <cellStyle name="Vírgula 10" xfId="278" xr:uid="{85D6B586-3F69-46DB-8535-856A7A59A57D}"/>
    <cellStyle name="Vírgula 10 2" xfId="301" xr:uid="{1719A634-2CB0-44DF-AE25-2D12E5791961}"/>
    <cellStyle name="Vírgula 10 2 2" xfId="342" xr:uid="{3692A1D3-4253-415A-9383-0A35064F6481}"/>
    <cellStyle name="Vírgula 2" xfId="279" xr:uid="{4DB68513-0AB4-4E21-A82D-DBC73A725EAE}"/>
    <cellStyle name="Vírgula 2 2" xfId="280" xr:uid="{58FB7C20-5798-4FF6-88C7-E20472CC02E2}"/>
    <cellStyle name="Vírgula 2 2 2" xfId="289" xr:uid="{28D81E4D-9383-4725-B66D-D4CD713062B8}"/>
    <cellStyle name="Vírgula 2 2 2 2" xfId="311" xr:uid="{EB1636BB-40EE-4234-9882-0433DE0F5532}"/>
    <cellStyle name="Vírgula 2 2 2 2 2" xfId="352" xr:uid="{BD4C4506-65EA-4E81-AD1B-667036A9F06E}"/>
    <cellStyle name="Vírgula 2 2 3" xfId="303" xr:uid="{9CB97ADD-10D0-4CC9-97F3-C022D87C2B69}"/>
    <cellStyle name="Vírgula 2 2 3 2" xfId="344" xr:uid="{889FAA9D-2DDB-4C2A-86D6-3BBD11175B7B}"/>
    <cellStyle name="Vírgula 2 2 4" xfId="324" xr:uid="{9ED95230-70CB-4135-94DC-4C3A7CF80EE0}"/>
    <cellStyle name="Vírgula 2 3" xfId="281" xr:uid="{DF6C541C-E9BF-4E28-BE3E-DC72430A3805}"/>
    <cellStyle name="Vírgula 2 3 2" xfId="304" xr:uid="{04303808-0C11-43C0-B557-52ACD6A21B3C}"/>
    <cellStyle name="Vírgula 2 3 2 2" xfId="345" xr:uid="{A7326B23-C6FF-49E7-8E6F-81B168B86AAE}"/>
    <cellStyle name="Vírgula 2 3 3" xfId="325" xr:uid="{DC63EC38-0B70-4DD2-9D4C-126D3319B048}"/>
    <cellStyle name="Vírgula 2 4" xfId="282" xr:uid="{6AC2F629-3211-4080-8E93-60202C0A4CEB}"/>
    <cellStyle name="Vírgula 2 4 2" xfId="305" xr:uid="{80BC3094-9A48-4505-B5D4-31F73FBAC57A}"/>
    <cellStyle name="Vírgula 2 4 2 2" xfId="346" xr:uid="{E91CD8C7-F197-488D-9880-C158D57C3682}"/>
    <cellStyle name="Vírgula 2 4 3" xfId="326" xr:uid="{E966FC4C-57E6-4A64-B69D-672D81D1834F}"/>
    <cellStyle name="Vírgula 2 5" xfId="283" xr:uid="{B96AE504-929D-4C99-81F9-202A0EAF97D7}"/>
    <cellStyle name="Vírgula 2 5 2" xfId="306" xr:uid="{9C4CDDFF-6DA1-4463-88A5-C5477911FC5F}"/>
    <cellStyle name="Vírgula 2 5 2 2" xfId="347" xr:uid="{739D21D3-27A4-4A8E-8A9B-CAE0E6EBE138}"/>
    <cellStyle name="Vírgula 2 5 3" xfId="327" xr:uid="{2816382B-3DBE-4C1C-8039-858BA9297127}"/>
    <cellStyle name="Vírgula 2 6" xfId="284" xr:uid="{1015199E-2986-4055-A270-11589085BFBC}"/>
    <cellStyle name="Vírgula 2 6 2" xfId="307" xr:uid="{16E9F301-B49C-401A-8C6E-AB074E3CE8FB}"/>
    <cellStyle name="Vírgula 2 6 2 2" xfId="348" xr:uid="{8BA6EC8A-CBC1-4D0C-8D13-B42101ADCBFF}"/>
    <cellStyle name="Vírgula 2 6 3" xfId="328" xr:uid="{2115A6DC-03E5-4336-AFE5-AC9675BE39DE}"/>
    <cellStyle name="Vírgula 2 7" xfId="285" xr:uid="{28504AE3-44CB-4644-8D7C-792A414FAE25}"/>
    <cellStyle name="Vírgula 2 7 2" xfId="308" xr:uid="{4FC9E80B-9A12-4EFA-9CC5-7450097DCC67}"/>
    <cellStyle name="Vírgula 2 7 2 2" xfId="349" xr:uid="{54E5C323-E31F-4447-A162-E293ED8462B1}"/>
    <cellStyle name="Vírgula 2 7 3" xfId="329" xr:uid="{ACC65472-7F9E-40BA-90C5-3263A0F12993}"/>
    <cellStyle name="Vírgula 2 8" xfId="286" xr:uid="{C82D5C7C-0DEF-47A8-AB60-ABBE3450CA5F}"/>
    <cellStyle name="Vírgula 2 8 2" xfId="309" xr:uid="{91CB5E1B-CDB0-4E62-9943-836898522B26}"/>
    <cellStyle name="Vírgula 2 8 2 2" xfId="350" xr:uid="{CC12AD7A-25E0-4B61-ABE5-71C6183E479E}"/>
    <cellStyle name="Vírgula 2 8 3" xfId="330" xr:uid="{CFD3552B-7BC4-4058-A529-B430330842FE}"/>
    <cellStyle name="Vírgula 2 9" xfId="302" xr:uid="{7423B143-0EC9-419D-8800-B54C61D69F75}"/>
    <cellStyle name="Vírgula 2 9 2" xfId="343" xr:uid="{EF34DB4B-DA05-4FB9-9C0D-B18457B52339}"/>
    <cellStyle name="Vírgula 3" xfId="287" xr:uid="{04FA6A57-02BB-40C1-ABCE-C758F83F787A}"/>
    <cellStyle name="Vírgula 3 4" xfId="288" xr:uid="{C7F5A6A2-1B12-4648-9849-4DFCF45A665B}"/>
    <cellStyle name="Vírgula 3 4 2" xfId="310" xr:uid="{E2016400-B91A-46AA-8585-BD97CC21919C}"/>
    <cellStyle name="Vírgula 3 4 2 2" xfId="351" xr:uid="{6B1BFA12-74BD-44FA-B1DD-16B69904334D}"/>
    <cellStyle name="Vírgula 3 4 3" xfId="331" xr:uid="{BA0070C4-A6F0-41A4-9A0B-E933B87CBF6B}"/>
    <cellStyle name="Vírgula 4" xfId="300" xr:uid="{3CA84323-B10B-4239-9748-415AC74430FA}"/>
    <cellStyle name="Vírgula 4 2" xfId="341" xr:uid="{841C2D2A-FEE2-4334-9D73-F1F492C0A33A}"/>
    <cellStyle name="Vírgula 5" xfId="277" xr:uid="{97145DA2-80FD-4B48-A16D-4777BF852A32}"/>
    <cellStyle name="Vírgula 6" xfId="323" xr:uid="{6D525604-3C27-4FAF-AF27-21174F2BD5CB}"/>
    <cellStyle name="Vírgula 8" xfId="353" xr:uid="{2B08DACD-7B8F-4F7E-80A9-0AFB83463A3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73"/>
  <sheetViews>
    <sheetView tabSelected="1" zoomScale="80" zoomScaleNormal="80" workbookViewId="0">
      <selection activeCell="I18" sqref="I18"/>
    </sheetView>
  </sheetViews>
  <sheetFormatPr defaultRowHeight="15"/>
  <cols>
    <col min="1" max="1" width="43.5703125" style="3" customWidth="1"/>
    <col min="2" max="13" width="10.85546875" style="3" bestFit="1" customWidth="1"/>
    <col min="14" max="14" width="12" style="3" bestFit="1" customWidth="1"/>
    <col min="15" max="15" width="12.140625" style="3" bestFit="1" customWidth="1"/>
    <col min="16" max="16" width="13.28515625" style="3" bestFit="1" customWidth="1"/>
    <col min="17" max="17" width="11.140625" style="3" bestFit="1" customWidth="1"/>
    <col min="18" max="36" width="9.140625" style="3"/>
    <col min="37" max="37" width="13.85546875" style="3" bestFit="1" customWidth="1"/>
    <col min="38" max="16384" width="9.140625" style="3"/>
  </cols>
  <sheetData>
    <row r="1" spans="1:48">
      <c r="A1" s="18" t="s">
        <v>64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48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48" ht="21">
      <c r="A3" s="17" t="s">
        <v>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48" ht="21">
      <c r="A4" s="17" t="s">
        <v>78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6" spans="1:48">
      <c r="A6" s="15" t="s">
        <v>31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</row>
    <row r="7" spans="1:48">
      <c r="A7" s="19"/>
      <c r="B7" s="4" t="s">
        <v>13</v>
      </c>
      <c r="C7" s="4" t="s">
        <v>13</v>
      </c>
      <c r="D7" s="4" t="s">
        <v>13</v>
      </c>
      <c r="E7" s="4" t="s">
        <v>13</v>
      </c>
      <c r="F7" s="4" t="s">
        <v>13</v>
      </c>
      <c r="G7" s="4" t="s">
        <v>13</v>
      </c>
      <c r="H7" s="4" t="s">
        <v>13</v>
      </c>
      <c r="I7" s="4" t="s">
        <v>13</v>
      </c>
      <c r="J7" s="4" t="s">
        <v>13</v>
      </c>
      <c r="K7" s="4" t="s">
        <v>13</v>
      </c>
      <c r="L7" s="4" t="s">
        <v>13</v>
      </c>
      <c r="M7" s="4" t="s">
        <v>13</v>
      </c>
      <c r="N7" s="4" t="s">
        <v>13</v>
      </c>
    </row>
    <row r="8" spans="1:48">
      <c r="A8" s="1" t="s">
        <v>14</v>
      </c>
      <c r="B8" s="10">
        <v>2291152.9</v>
      </c>
      <c r="C8" s="10">
        <v>2151740.35</v>
      </c>
      <c r="D8" s="10">
        <v>2268951.73</v>
      </c>
      <c r="E8" s="10">
        <v>2434126.52</v>
      </c>
      <c r="F8" s="10"/>
      <c r="G8" s="10"/>
      <c r="H8" s="10"/>
      <c r="I8" s="10"/>
      <c r="J8" s="10"/>
      <c r="K8" s="10"/>
      <c r="L8" s="10"/>
      <c r="M8" s="10"/>
      <c r="N8" s="10" t="s">
        <v>15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</row>
    <row r="9" spans="1:48">
      <c r="A9" s="6" t="s">
        <v>16</v>
      </c>
      <c r="B9" s="11" t="s">
        <v>15</v>
      </c>
      <c r="C9" s="11" t="s">
        <v>15</v>
      </c>
      <c r="D9" s="11" t="s">
        <v>15</v>
      </c>
      <c r="E9" s="11" t="s">
        <v>15</v>
      </c>
      <c r="F9" s="11"/>
      <c r="G9" s="11"/>
      <c r="H9" s="11"/>
      <c r="I9" s="11"/>
      <c r="J9" s="11"/>
      <c r="K9" s="11"/>
      <c r="L9" s="11"/>
      <c r="M9" s="11"/>
      <c r="N9" s="21">
        <f>SUM(B9:M9)</f>
        <v>0</v>
      </c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1:48" ht="30">
      <c r="A10" s="6" t="s">
        <v>32</v>
      </c>
      <c r="B10" s="12">
        <v>1304958</v>
      </c>
      <c r="C10" s="12">
        <v>1304958</v>
      </c>
      <c r="D10" s="12">
        <v>1304958</v>
      </c>
      <c r="E10" s="12">
        <v>1304958</v>
      </c>
      <c r="F10" s="12"/>
      <c r="G10" s="12"/>
      <c r="H10" s="12"/>
      <c r="I10" s="12"/>
      <c r="J10" s="12"/>
      <c r="K10" s="12"/>
      <c r="L10" s="12"/>
      <c r="M10" s="12"/>
      <c r="N10" s="13">
        <f t="shared" ref="N10:N59" si="0">SUM(B10:M10)</f>
        <v>5219832</v>
      </c>
      <c r="O10" s="5"/>
      <c r="P10" s="5"/>
      <c r="Q10" s="5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1:48">
      <c r="A11" s="6" t="s">
        <v>65</v>
      </c>
      <c r="B11" s="12">
        <v>0</v>
      </c>
      <c r="C11" s="12">
        <v>0</v>
      </c>
      <c r="D11" s="12">
        <v>0</v>
      </c>
      <c r="E11" s="12">
        <v>0</v>
      </c>
      <c r="F11" s="12"/>
      <c r="G11" s="12"/>
      <c r="H11" s="12"/>
      <c r="I11" s="12"/>
      <c r="J11" s="12"/>
      <c r="K11" s="12"/>
      <c r="L11" s="12"/>
      <c r="M11" s="12"/>
      <c r="N11" s="13">
        <f t="shared" si="0"/>
        <v>0</v>
      </c>
      <c r="O11" s="5"/>
      <c r="P11" s="5"/>
      <c r="Q11" s="5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48">
      <c r="A12" s="6" t="s">
        <v>66</v>
      </c>
      <c r="B12" s="12">
        <v>0</v>
      </c>
      <c r="C12" s="12">
        <v>0</v>
      </c>
      <c r="D12" s="12">
        <v>0</v>
      </c>
      <c r="E12" s="12">
        <v>0</v>
      </c>
      <c r="F12" s="12"/>
      <c r="G12" s="12"/>
      <c r="H12" s="12"/>
      <c r="I12" s="12"/>
      <c r="J12" s="12"/>
      <c r="K12" s="12"/>
      <c r="L12" s="12"/>
      <c r="M12" s="12"/>
      <c r="N12" s="13">
        <f t="shared" si="0"/>
        <v>0</v>
      </c>
      <c r="O12" s="5"/>
      <c r="P12" s="5"/>
      <c r="Q12" s="5"/>
      <c r="R12" s="8"/>
      <c r="S12" s="8"/>
      <c r="T12" s="8"/>
      <c r="U12" s="8"/>
      <c r="V12" s="8"/>
      <c r="W12" s="8"/>
      <c r="X12" s="8"/>
      <c r="Y12" s="8"/>
      <c r="Z12" s="8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1:48">
      <c r="A13" s="6" t="s">
        <v>75</v>
      </c>
      <c r="B13" s="12">
        <v>810.3</v>
      </c>
      <c r="C13" s="12">
        <v>0</v>
      </c>
      <c r="D13" s="12">
        <v>5672.1</v>
      </c>
      <c r="E13" s="12">
        <v>540.20000000000005</v>
      </c>
      <c r="F13" s="12"/>
      <c r="G13" s="12"/>
      <c r="H13" s="12"/>
      <c r="I13" s="12"/>
      <c r="J13" s="12"/>
      <c r="K13" s="12"/>
      <c r="L13" s="12"/>
      <c r="M13" s="12"/>
      <c r="N13" s="13">
        <f t="shared" si="0"/>
        <v>7022.6</v>
      </c>
      <c r="O13" s="5"/>
      <c r="P13" s="5"/>
      <c r="Q13" s="5"/>
      <c r="R13" s="8"/>
      <c r="S13" s="8"/>
      <c r="T13" s="8"/>
      <c r="U13" s="8"/>
      <c r="V13" s="8"/>
      <c r="W13" s="8"/>
      <c r="X13" s="8"/>
      <c r="Y13" s="8"/>
      <c r="Z13" s="8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1:48">
      <c r="A14" s="6" t="s">
        <v>67</v>
      </c>
      <c r="B14" s="12">
        <v>0</v>
      </c>
      <c r="C14" s="12">
        <v>0</v>
      </c>
      <c r="D14" s="12">
        <v>0</v>
      </c>
      <c r="E14" s="12">
        <v>0</v>
      </c>
      <c r="F14" s="12"/>
      <c r="G14" s="12"/>
      <c r="H14" s="12"/>
      <c r="I14" s="12"/>
      <c r="J14" s="12"/>
      <c r="K14" s="12"/>
      <c r="L14" s="12"/>
      <c r="M14" s="12"/>
      <c r="N14" s="13">
        <f t="shared" si="0"/>
        <v>0</v>
      </c>
      <c r="O14" s="5"/>
      <c r="P14" s="5"/>
      <c r="Q14" s="5"/>
      <c r="R14" s="8"/>
      <c r="S14" s="8"/>
      <c r="T14" s="8"/>
      <c r="U14" s="8"/>
      <c r="V14" s="8"/>
      <c r="X14" s="8"/>
      <c r="Y14" s="8"/>
      <c r="Z14" s="8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1:48">
      <c r="A15" s="6" t="s">
        <v>68</v>
      </c>
      <c r="B15" s="12">
        <v>0</v>
      </c>
      <c r="C15" s="12">
        <v>0</v>
      </c>
      <c r="D15" s="12">
        <v>0</v>
      </c>
      <c r="E15" s="12">
        <v>0</v>
      </c>
      <c r="F15" s="12"/>
      <c r="G15" s="12"/>
      <c r="H15" s="12"/>
      <c r="I15" s="12"/>
      <c r="J15" s="12"/>
      <c r="K15" s="12"/>
      <c r="L15" s="12"/>
      <c r="M15" s="12"/>
      <c r="N15" s="13">
        <f t="shared" si="0"/>
        <v>0</v>
      </c>
      <c r="O15" s="5"/>
      <c r="P15" s="5"/>
      <c r="Q15" s="5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1:48">
      <c r="A16" s="6" t="s">
        <v>17</v>
      </c>
      <c r="B16" s="12">
        <v>25676.1</v>
      </c>
      <c r="C16" s="12">
        <v>21329.16</v>
      </c>
      <c r="D16" s="12">
        <v>23518.799999999999</v>
      </c>
      <c r="E16" s="12">
        <v>25548.48</v>
      </c>
      <c r="F16" s="12"/>
      <c r="G16" s="12"/>
      <c r="H16" s="12"/>
      <c r="I16" s="12"/>
      <c r="J16" s="12"/>
      <c r="K16" s="12"/>
      <c r="L16" s="12"/>
      <c r="M16" s="12"/>
      <c r="N16" s="13">
        <f t="shared" si="0"/>
        <v>96072.54</v>
      </c>
      <c r="O16" s="5"/>
      <c r="P16" s="5"/>
      <c r="Q16" s="5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1:37">
      <c r="A17" s="6" t="s">
        <v>69</v>
      </c>
      <c r="B17" s="12">
        <v>0</v>
      </c>
      <c r="C17" s="12">
        <v>0</v>
      </c>
      <c r="D17" s="12">
        <v>0</v>
      </c>
      <c r="E17" s="12">
        <v>0</v>
      </c>
      <c r="F17" s="12"/>
      <c r="G17" s="12"/>
      <c r="H17" s="12"/>
      <c r="I17" s="12"/>
      <c r="J17" s="12"/>
      <c r="K17" s="12"/>
      <c r="L17" s="12"/>
      <c r="M17" s="12"/>
      <c r="N17" s="13">
        <f t="shared" si="0"/>
        <v>0</v>
      </c>
      <c r="O17" s="5"/>
      <c r="P17" s="5"/>
      <c r="Q17" s="5"/>
      <c r="R17" s="8"/>
      <c r="S17" s="8"/>
      <c r="T17" s="8"/>
      <c r="U17" s="8"/>
      <c r="V17" s="8"/>
      <c r="W17" s="8"/>
      <c r="X17" s="8"/>
      <c r="Y17" s="8"/>
      <c r="Z17" s="8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1:37" ht="30">
      <c r="A18" s="6" t="s">
        <v>70</v>
      </c>
      <c r="B18" s="12">
        <v>0</v>
      </c>
      <c r="C18" s="12">
        <v>0</v>
      </c>
      <c r="D18" s="12">
        <v>0</v>
      </c>
      <c r="E18" s="12">
        <v>0</v>
      </c>
      <c r="F18" s="12"/>
      <c r="G18" s="12"/>
      <c r="H18" s="12"/>
      <c r="I18" s="12"/>
      <c r="J18" s="12"/>
      <c r="K18" s="12"/>
      <c r="L18" s="12"/>
      <c r="M18" s="12"/>
      <c r="N18" s="13">
        <f t="shared" si="0"/>
        <v>0</v>
      </c>
      <c r="O18" s="5"/>
      <c r="P18" s="5"/>
      <c r="Q18" s="5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:37">
      <c r="A19" s="6" t="s">
        <v>71</v>
      </c>
      <c r="B19" s="12">
        <v>0</v>
      </c>
      <c r="C19" s="12">
        <v>0</v>
      </c>
      <c r="D19" s="12">
        <v>0</v>
      </c>
      <c r="E19" s="12">
        <v>0</v>
      </c>
      <c r="F19" s="12"/>
      <c r="G19" s="12"/>
      <c r="H19" s="12"/>
      <c r="I19" s="12"/>
      <c r="J19" s="12"/>
      <c r="K19" s="12"/>
      <c r="L19" s="12"/>
      <c r="M19" s="12"/>
      <c r="N19" s="13">
        <f t="shared" si="0"/>
        <v>0</v>
      </c>
      <c r="O19" s="5"/>
      <c r="P19" s="5"/>
      <c r="Q19" s="5"/>
      <c r="R19" s="8"/>
      <c r="S19" s="8"/>
      <c r="T19" s="8"/>
      <c r="U19" s="8"/>
      <c r="V19" s="8"/>
      <c r="W19" s="8"/>
      <c r="X19" s="8"/>
      <c r="Y19" s="8"/>
      <c r="Z19" s="8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</row>
    <row r="20" spans="1:37">
      <c r="A20" s="6" t="s">
        <v>33</v>
      </c>
      <c r="B20" s="12">
        <v>0</v>
      </c>
      <c r="C20" s="12">
        <v>0</v>
      </c>
      <c r="D20" s="12">
        <v>0</v>
      </c>
      <c r="E20" s="12">
        <v>0</v>
      </c>
      <c r="F20" s="12"/>
      <c r="G20" s="12"/>
      <c r="H20" s="12"/>
      <c r="I20" s="12"/>
      <c r="J20" s="12"/>
      <c r="K20" s="12"/>
      <c r="L20" s="12"/>
      <c r="M20" s="12"/>
      <c r="N20" s="13">
        <f t="shared" si="0"/>
        <v>0</v>
      </c>
      <c r="O20" s="5"/>
      <c r="P20" s="5"/>
      <c r="Q20" s="5"/>
      <c r="R20" s="8"/>
      <c r="S20" s="8"/>
      <c r="T20" s="8"/>
      <c r="U20" s="8"/>
      <c r="V20" s="8"/>
      <c r="W20" s="8"/>
      <c r="X20" s="8"/>
      <c r="Y20" s="8"/>
      <c r="Z20" s="8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</row>
    <row r="21" spans="1:37">
      <c r="A21" s="6" t="s">
        <v>72</v>
      </c>
      <c r="B21" s="12">
        <v>0</v>
      </c>
      <c r="C21" s="12">
        <v>0</v>
      </c>
      <c r="D21" s="12">
        <v>0</v>
      </c>
      <c r="E21" s="12">
        <v>0</v>
      </c>
      <c r="F21" s="12"/>
      <c r="G21" s="12"/>
      <c r="H21" s="12"/>
      <c r="I21" s="12"/>
      <c r="J21" s="12"/>
      <c r="K21" s="12"/>
      <c r="L21" s="12"/>
      <c r="M21" s="12"/>
      <c r="N21" s="13">
        <f t="shared" si="0"/>
        <v>0</v>
      </c>
      <c r="O21" s="5"/>
      <c r="P21" s="5"/>
      <c r="Q21" s="5"/>
      <c r="R21" s="8"/>
      <c r="S21" s="8"/>
      <c r="T21" s="8"/>
      <c r="U21" s="8"/>
      <c r="V21" s="8"/>
      <c r="W21" s="8"/>
      <c r="X21" s="8"/>
      <c r="Y21" s="8"/>
      <c r="Z21" s="8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</row>
    <row r="22" spans="1:37">
      <c r="A22" s="6" t="s">
        <v>73</v>
      </c>
      <c r="B22" s="12">
        <v>0</v>
      </c>
      <c r="C22" s="12">
        <v>0</v>
      </c>
      <c r="D22" s="12">
        <v>0</v>
      </c>
      <c r="E22" s="12">
        <v>0</v>
      </c>
      <c r="F22" s="12"/>
      <c r="G22" s="12"/>
      <c r="H22" s="12"/>
      <c r="I22" s="12"/>
      <c r="J22" s="12"/>
      <c r="K22" s="12"/>
      <c r="L22" s="12"/>
      <c r="M22" s="12"/>
      <c r="N22" s="13">
        <f t="shared" si="0"/>
        <v>0</v>
      </c>
      <c r="O22" s="5"/>
      <c r="P22" s="5"/>
      <c r="Q22" s="5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</row>
    <row r="23" spans="1:37">
      <c r="A23" s="6" t="s">
        <v>74</v>
      </c>
      <c r="B23" s="12">
        <v>0</v>
      </c>
      <c r="C23" s="12">
        <v>0</v>
      </c>
      <c r="D23" s="12">
        <v>0</v>
      </c>
      <c r="E23" s="12">
        <v>0</v>
      </c>
      <c r="F23" s="12"/>
      <c r="G23" s="12"/>
      <c r="H23" s="12"/>
      <c r="I23" s="12"/>
      <c r="J23" s="12"/>
      <c r="K23" s="12"/>
      <c r="L23" s="12"/>
      <c r="M23" s="12"/>
      <c r="N23" s="13">
        <f t="shared" si="0"/>
        <v>0</v>
      </c>
      <c r="O23" s="5"/>
      <c r="P23" s="5"/>
      <c r="Q23" s="5"/>
      <c r="R23" s="8"/>
      <c r="S23" s="8"/>
      <c r="T23" s="8"/>
      <c r="U23" s="8"/>
      <c r="V23" s="8"/>
      <c r="W23" s="8"/>
      <c r="X23" s="8"/>
      <c r="Y23" s="8"/>
      <c r="Z23" s="8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</row>
    <row r="24" spans="1:37">
      <c r="A24" s="2" t="s">
        <v>34</v>
      </c>
      <c r="B24" s="14">
        <v>1331444.3999999999</v>
      </c>
      <c r="C24" s="14">
        <v>1326287.1599999999</v>
      </c>
      <c r="D24" s="14">
        <v>1334148.8999999999</v>
      </c>
      <c r="E24" s="14">
        <v>1331046.68</v>
      </c>
      <c r="F24" s="14"/>
      <c r="G24" s="14"/>
      <c r="H24" s="14"/>
      <c r="I24" s="14"/>
      <c r="J24" s="14"/>
      <c r="K24" s="14"/>
      <c r="L24" s="14"/>
      <c r="M24" s="14"/>
      <c r="N24" s="14">
        <f t="shared" si="0"/>
        <v>5322927.1399999997</v>
      </c>
      <c r="O24" s="5"/>
      <c r="P24" s="5"/>
      <c r="Q24" s="5"/>
      <c r="R24" s="8"/>
      <c r="S24" s="8"/>
      <c r="T24" s="8"/>
      <c r="U24" s="8"/>
      <c r="V24" s="8"/>
      <c r="W24" s="8"/>
      <c r="X24" s="8"/>
      <c r="Y24" s="8"/>
      <c r="Z24" s="8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</row>
    <row r="25" spans="1:37">
      <c r="A25" s="6" t="s">
        <v>18</v>
      </c>
      <c r="B25" s="11" t="s">
        <v>15</v>
      </c>
      <c r="C25" s="11" t="s">
        <v>15</v>
      </c>
      <c r="D25" s="11" t="s">
        <v>15</v>
      </c>
      <c r="E25" s="11" t="s">
        <v>15</v>
      </c>
      <c r="F25" s="11"/>
      <c r="G25" s="11"/>
      <c r="H25" s="11"/>
      <c r="I25" s="11"/>
      <c r="J25" s="11"/>
      <c r="K25" s="11"/>
      <c r="L25" s="11"/>
      <c r="M25" s="11"/>
      <c r="N25" s="21">
        <f t="shared" si="0"/>
        <v>0</v>
      </c>
      <c r="O25" s="5"/>
      <c r="P25" s="5"/>
      <c r="Q25" s="5"/>
      <c r="Z25" s="8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</row>
    <row r="26" spans="1:37">
      <c r="A26" s="1" t="s">
        <v>19</v>
      </c>
      <c r="B26" s="13">
        <v>560157.99</v>
      </c>
      <c r="C26" s="13">
        <v>487278.75</v>
      </c>
      <c r="D26" s="13">
        <v>482935.12</v>
      </c>
      <c r="E26" s="13">
        <v>484640.97</v>
      </c>
      <c r="F26" s="13"/>
      <c r="G26" s="13"/>
      <c r="H26" s="13"/>
      <c r="I26" s="13"/>
      <c r="J26" s="13"/>
      <c r="K26" s="13"/>
      <c r="L26" s="13"/>
      <c r="M26" s="13"/>
      <c r="N26" s="13">
        <f t="shared" si="0"/>
        <v>2015012.8299999998</v>
      </c>
      <c r="O26" s="5"/>
      <c r="P26" s="5"/>
      <c r="Q26" s="5"/>
      <c r="R26" s="8"/>
      <c r="S26" s="8"/>
      <c r="T26" s="8"/>
      <c r="U26" s="8"/>
      <c r="V26" s="8"/>
      <c r="W26" s="8"/>
      <c r="X26" s="8"/>
      <c r="Y26" s="8"/>
      <c r="Z26" s="8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</row>
    <row r="27" spans="1:37">
      <c r="A27" s="6" t="s">
        <v>35</v>
      </c>
      <c r="B27" s="12">
        <v>240055.16</v>
      </c>
      <c r="C27" s="12">
        <v>252897.2</v>
      </c>
      <c r="D27" s="12">
        <v>258469.37</v>
      </c>
      <c r="E27" s="12">
        <v>265324.79999999999</v>
      </c>
      <c r="F27" s="12"/>
      <c r="G27" s="12"/>
      <c r="H27" s="12"/>
      <c r="I27" s="12"/>
      <c r="J27" s="12"/>
      <c r="K27" s="12"/>
      <c r="L27" s="12"/>
      <c r="M27" s="12"/>
      <c r="N27" s="13">
        <f t="shared" si="0"/>
        <v>1016746.53</v>
      </c>
      <c r="O27" s="5"/>
      <c r="P27" s="5"/>
      <c r="Q27" s="5"/>
      <c r="R27" s="8"/>
      <c r="S27" s="8"/>
      <c r="T27" s="8"/>
      <c r="U27" s="8"/>
      <c r="V27" s="8"/>
      <c r="W27" s="8"/>
      <c r="X27" s="8"/>
      <c r="Y27" s="8"/>
      <c r="Z27" s="8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</row>
    <row r="28" spans="1:37">
      <c r="A28" s="6" t="s">
        <v>36</v>
      </c>
      <c r="B28" s="12">
        <v>115039.1</v>
      </c>
      <c r="C28" s="12">
        <v>99135.83</v>
      </c>
      <c r="D28" s="12">
        <v>104188.74</v>
      </c>
      <c r="E28" s="12">
        <v>107139.84</v>
      </c>
      <c r="F28" s="12"/>
      <c r="G28" s="12"/>
      <c r="H28" s="12"/>
      <c r="I28" s="12"/>
      <c r="J28" s="12"/>
      <c r="K28" s="12"/>
      <c r="L28" s="12"/>
      <c r="M28" s="12"/>
      <c r="N28" s="13">
        <f t="shared" si="0"/>
        <v>425503.51</v>
      </c>
      <c r="O28" s="5"/>
      <c r="P28" s="5"/>
      <c r="Q28" s="5"/>
      <c r="R28" s="8"/>
      <c r="S28" s="8"/>
      <c r="T28" s="8"/>
      <c r="U28" s="8"/>
      <c r="V28" s="8"/>
      <c r="W28" s="8"/>
      <c r="X28" s="8"/>
      <c r="Y28" s="8"/>
      <c r="Z28" s="8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</row>
    <row r="29" spans="1:37">
      <c r="A29" s="6" t="s">
        <v>37</v>
      </c>
      <c r="B29" s="12">
        <v>0</v>
      </c>
      <c r="C29" s="12">
        <v>0</v>
      </c>
      <c r="D29" s="12">
        <v>0</v>
      </c>
      <c r="E29" s="12">
        <v>0</v>
      </c>
      <c r="F29" s="12"/>
      <c r="G29" s="12"/>
      <c r="H29" s="12"/>
      <c r="I29" s="12"/>
      <c r="J29" s="12"/>
      <c r="K29" s="12"/>
      <c r="L29" s="12"/>
      <c r="M29" s="12"/>
      <c r="N29" s="13">
        <f t="shared" si="0"/>
        <v>0</v>
      </c>
      <c r="O29" s="5"/>
      <c r="P29" s="5"/>
      <c r="Q29" s="5"/>
      <c r="R29" s="8"/>
      <c r="S29" s="8"/>
      <c r="T29" s="8"/>
      <c r="U29" s="8"/>
      <c r="V29" s="8"/>
      <c r="W29" s="8"/>
      <c r="X29" s="8"/>
      <c r="Y29" s="8"/>
      <c r="Z29" s="8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</row>
    <row r="30" spans="1:37">
      <c r="A30" s="6" t="s">
        <v>38</v>
      </c>
      <c r="B30" s="12">
        <v>124219.26</v>
      </c>
      <c r="C30" s="12">
        <v>82611.759999999995</v>
      </c>
      <c r="D30" s="12">
        <v>79076.55</v>
      </c>
      <c r="E30" s="12">
        <v>71784.240000000005</v>
      </c>
      <c r="F30" s="12"/>
      <c r="G30" s="12"/>
      <c r="H30" s="12"/>
      <c r="I30" s="12"/>
      <c r="J30" s="12"/>
      <c r="K30" s="12"/>
      <c r="L30" s="12"/>
      <c r="M30" s="12"/>
      <c r="N30" s="13">
        <f t="shared" si="0"/>
        <v>357691.81</v>
      </c>
      <c r="O30" s="5"/>
      <c r="P30" s="5"/>
      <c r="Q30" s="5"/>
      <c r="R30" s="8"/>
      <c r="S30" s="8"/>
      <c r="T30" s="8"/>
      <c r="U30" s="8"/>
      <c r="V30" s="8"/>
      <c r="W30" s="8"/>
      <c r="X30" s="8"/>
      <c r="Y30" s="8"/>
      <c r="Z30" s="8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</row>
    <row r="31" spans="1:37">
      <c r="A31" s="6" t="s">
        <v>39</v>
      </c>
      <c r="B31" s="12">
        <v>1281.72</v>
      </c>
      <c r="C31" s="12">
        <v>7955.27</v>
      </c>
      <c r="D31" s="12">
        <v>3734.97</v>
      </c>
      <c r="E31" s="12">
        <v>211.09</v>
      </c>
      <c r="F31" s="12"/>
      <c r="G31" s="12"/>
      <c r="H31" s="12"/>
      <c r="I31" s="12"/>
      <c r="J31" s="12"/>
      <c r="K31" s="12"/>
      <c r="L31" s="12"/>
      <c r="M31" s="12"/>
      <c r="N31" s="13">
        <f t="shared" si="0"/>
        <v>13183.05</v>
      </c>
      <c r="O31" s="5"/>
      <c r="P31" s="5"/>
      <c r="Q31" s="5"/>
      <c r="R31" s="8"/>
      <c r="S31" s="8"/>
      <c r="T31" s="8"/>
      <c r="U31" s="8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</row>
    <row r="32" spans="1:37">
      <c r="A32" s="6" t="s">
        <v>20</v>
      </c>
      <c r="B32" s="12">
        <v>0</v>
      </c>
      <c r="C32" s="12">
        <v>0</v>
      </c>
      <c r="D32" s="12">
        <v>0</v>
      </c>
      <c r="E32" s="12">
        <v>0</v>
      </c>
      <c r="F32" s="12"/>
      <c r="G32" s="12"/>
      <c r="H32" s="12"/>
      <c r="I32" s="12"/>
      <c r="J32" s="12"/>
      <c r="K32" s="12"/>
      <c r="L32" s="12"/>
      <c r="M32" s="12"/>
      <c r="N32" s="13">
        <f t="shared" si="0"/>
        <v>0</v>
      </c>
      <c r="O32" s="5"/>
      <c r="P32" s="5"/>
      <c r="Q32" s="5"/>
      <c r="R32" s="8"/>
      <c r="S32" s="8"/>
      <c r="T32" s="8"/>
      <c r="U32" s="8"/>
      <c r="V32" s="8"/>
      <c r="W32" s="8"/>
      <c r="X32" s="8"/>
      <c r="Y32" s="8"/>
      <c r="Z32" s="8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</row>
    <row r="33" spans="1:37">
      <c r="A33" s="6" t="s">
        <v>21</v>
      </c>
      <c r="B33" s="12">
        <v>63701.37</v>
      </c>
      <c r="C33" s="12">
        <v>20791.830000000002</v>
      </c>
      <c r="D33" s="12">
        <v>18596.98</v>
      </c>
      <c r="E33" s="12">
        <v>15229.89</v>
      </c>
      <c r="F33" s="12"/>
      <c r="G33" s="12"/>
      <c r="H33" s="12"/>
      <c r="I33" s="12"/>
      <c r="J33" s="12"/>
      <c r="K33" s="12"/>
      <c r="L33" s="12"/>
      <c r="M33" s="12"/>
      <c r="N33" s="13">
        <f t="shared" si="0"/>
        <v>118320.07</v>
      </c>
      <c r="O33" s="5"/>
      <c r="P33" s="5"/>
      <c r="Q33" s="8"/>
      <c r="R33" s="8"/>
      <c r="S33" s="8"/>
      <c r="T33" s="8"/>
      <c r="U33" s="8"/>
      <c r="V33" s="8"/>
      <c r="W33" s="8"/>
      <c r="X33" s="8"/>
      <c r="Y33" s="8"/>
      <c r="Z33" s="8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</row>
    <row r="34" spans="1:37">
      <c r="A34" s="6" t="s">
        <v>40</v>
      </c>
      <c r="B34" s="12">
        <v>10784.76</v>
      </c>
      <c r="C34" s="12">
        <v>13512.02</v>
      </c>
      <c r="D34" s="12">
        <v>12544.28</v>
      </c>
      <c r="E34" s="12">
        <v>18705.650000000001</v>
      </c>
      <c r="F34" s="12"/>
      <c r="G34" s="12"/>
      <c r="H34" s="12"/>
      <c r="I34" s="12"/>
      <c r="J34" s="12"/>
      <c r="K34" s="12"/>
      <c r="L34" s="12"/>
      <c r="M34" s="12"/>
      <c r="N34" s="13">
        <f t="shared" si="0"/>
        <v>55546.71</v>
      </c>
      <c r="O34" s="5"/>
      <c r="P34" s="5"/>
      <c r="Q34" s="8"/>
      <c r="R34" s="8"/>
      <c r="S34" s="8"/>
      <c r="T34" s="8"/>
      <c r="U34" s="8"/>
      <c r="V34" s="8"/>
      <c r="W34" s="8"/>
      <c r="X34" s="8"/>
      <c r="Y34" s="8"/>
      <c r="Z34" s="8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</row>
    <row r="35" spans="1:37">
      <c r="A35" s="6" t="s">
        <v>76</v>
      </c>
      <c r="B35" s="12">
        <v>5076.62</v>
      </c>
      <c r="C35" s="12">
        <v>10374.84</v>
      </c>
      <c r="D35" s="12">
        <v>6324.23</v>
      </c>
      <c r="E35" s="12">
        <v>6245.46</v>
      </c>
      <c r="F35" s="12"/>
      <c r="G35" s="12"/>
      <c r="H35" s="12"/>
      <c r="I35" s="12"/>
      <c r="J35" s="12"/>
      <c r="K35" s="12"/>
      <c r="L35" s="12"/>
      <c r="M35" s="12"/>
      <c r="N35" s="13">
        <f t="shared" si="0"/>
        <v>28021.149999999998</v>
      </c>
      <c r="O35" s="5"/>
      <c r="P35" s="5"/>
      <c r="Q35" s="8"/>
      <c r="R35" s="8"/>
      <c r="S35" s="8"/>
      <c r="T35" s="8"/>
      <c r="U35" s="8"/>
      <c r="V35" s="8"/>
      <c r="W35" s="8"/>
      <c r="X35" s="8"/>
      <c r="Y35" s="8"/>
      <c r="Z35" s="8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</row>
    <row r="36" spans="1:37" ht="30">
      <c r="A36" s="6" t="s">
        <v>77</v>
      </c>
      <c r="B36" s="12">
        <v>0</v>
      </c>
      <c r="C36" s="12">
        <v>0</v>
      </c>
      <c r="D36" s="12">
        <v>0</v>
      </c>
      <c r="E36" s="12">
        <v>0</v>
      </c>
      <c r="F36" s="12"/>
      <c r="G36" s="12"/>
      <c r="H36" s="12"/>
      <c r="I36" s="12"/>
      <c r="J36" s="12"/>
      <c r="K36" s="12"/>
      <c r="L36" s="12"/>
      <c r="M36" s="12"/>
      <c r="N36" s="13">
        <f t="shared" si="0"/>
        <v>0</v>
      </c>
      <c r="O36" s="5"/>
      <c r="P36" s="5"/>
      <c r="Q36" s="8"/>
      <c r="R36" s="8"/>
      <c r="S36" s="8"/>
      <c r="T36" s="8"/>
      <c r="U36" s="8"/>
      <c r="V36" s="8"/>
      <c r="W36" s="8"/>
      <c r="X36" s="8"/>
      <c r="Y36" s="8"/>
      <c r="Z36" s="8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</row>
    <row r="37" spans="1:37">
      <c r="A37" s="1" t="s">
        <v>41</v>
      </c>
      <c r="B37" s="12">
        <v>600606.23</v>
      </c>
      <c r="C37" s="12">
        <v>489166.54</v>
      </c>
      <c r="D37" s="12">
        <v>442642.86</v>
      </c>
      <c r="E37" s="12">
        <v>520839.02</v>
      </c>
      <c r="F37" s="12"/>
      <c r="G37" s="12"/>
      <c r="H37" s="12"/>
      <c r="I37" s="12"/>
      <c r="J37" s="12"/>
      <c r="K37" s="12"/>
      <c r="L37" s="12"/>
      <c r="M37" s="12"/>
      <c r="N37" s="13">
        <f t="shared" si="0"/>
        <v>2053254.65</v>
      </c>
      <c r="O37" s="5"/>
      <c r="P37" s="5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</row>
    <row r="38" spans="1:37">
      <c r="A38" s="1" t="s">
        <v>42</v>
      </c>
      <c r="B38" s="12">
        <v>476150.25</v>
      </c>
      <c r="C38" s="12">
        <v>343545.52</v>
      </c>
      <c r="D38" s="12">
        <v>364959.75</v>
      </c>
      <c r="E38" s="12">
        <v>401551.92</v>
      </c>
      <c r="F38" s="12"/>
      <c r="G38" s="12"/>
      <c r="H38" s="12"/>
      <c r="I38" s="12"/>
      <c r="J38" s="12"/>
      <c r="K38" s="12"/>
      <c r="L38" s="12"/>
      <c r="M38" s="12"/>
      <c r="N38" s="13">
        <f t="shared" si="0"/>
        <v>1586207.44</v>
      </c>
      <c r="O38" s="5"/>
      <c r="P38" s="5"/>
      <c r="Q38" s="8"/>
      <c r="R38" s="8"/>
      <c r="S38" s="8"/>
      <c r="T38" s="8"/>
      <c r="U38" s="8"/>
      <c r="V38" s="8"/>
      <c r="W38" s="8"/>
      <c r="X38" s="8"/>
      <c r="Y38" s="8"/>
      <c r="Z38" s="8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</row>
    <row r="39" spans="1:37">
      <c r="A39" s="6" t="s">
        <v>43</v>
      </c>
      <c r="B39" s="12">
        <v>476150.25</v>
      </c>
      <c r="C39" s="12">
        <v>343545.52</v>
      </c>
      <c r="D39" s="12">
        <v>364959.75</v>
      </c>
      <c r="E39" s="12">
        <v>401551.92</v>
      </c>
      <c r="F39" s="12"/>
      <c r="G39" s="12"/>
      <c r="H39" s="12"/>
      <c r="I39" s="12"/>
      <c r="J39" s="12"/>
      <c r="K39" s="12"/>
      <c r="L39" s="12"/>
      <c r="M39" s="12"/>
      <c r="N39" s="13">
        <f t="shared" si="0"/>
        <v>1586207.44</v>
      </c>
      <c r="O39" s="5"/>
      <c r="P39" s="5"/>
      <c r="Q39" s="8"/>
      <c r="T39" s="8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</row>
    <row r="40" spans="1:37">
      <c r="A40" s="6" t="s">
        <v>44</v>
      </c>
      <c r="B40" s="12">
        <v>0</v>
      </c>
      <c r="C40" s="12">
        <v>0</v>
      </c>
      <c r="D40" s="12">
        <v>0</v>
      </c>
      <c r="E40" s="12">
        <v>0</v>
      </c>
      <c r="F40" s="12"/>
      <c r="G40" s="12"/>
      <c r="H40" s="12"/>
      <c r="I40" s="12"/>
      <c r="J40" s="12"/>
      <c r="K40" s="12"/>
      <c r="L40" s="12"/>
      <c r="M40" s="12"/>
      <c r="N40" s="13">
        <f t="shared" si="0"/>
        <v>0</v>
      </c>
      <c r="O40" s="5"/>
      <c r="P40" s="5"/>
      <c r="Q40" s="8"/>
      <c r="T40" s="8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</row>
    <row r="41" spans="1:37">
      <c r="A41" s="6" t="s">
        <v>45</v>
      </c>
      <c r="B41" s="12">
        <v>124455.98</v>
      </c>
      <c r="C41" s="12">
        <v>145621.01999999999</v>
      </c>
      <c r="D41" s="12">
        <v>77683.11</v>
      </c>
      <c r="E41" s="12">
        <v>119287.1</v>
      </c>
      <c r="F41" s="12"/>
      <c r="G41" s="12"/>
      <c r="H41" s="12"/>
      <c r="I41" s="12"/>
      <c r="J41" s="12"/>
      <c r="K41" s="12"/>
      <c r="L41" s="12"/>
      <c r="M41" s="12"/>
      <c r="N41" s="13">
        <f t="shared" si="0"/>
        <v>467047.20999999996</v>
      </c>
      <c r="O41" s="5"/>
      <c r="P41" s="5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</row>
    <row r="42" spans="1:37">
      <c r="A42" s="1" t="s">
        <v>22</v>
      </c>
      <c r="B42" s="12">
        <v>109098.94</v>
      </c>
      <c r="C42" s="12">
        <v>54470.19</v>
      </c>
      <c r="D42" s="12">
        <v>55675.5</v>
      </c>
      <c r="E42" s="12">
        <v>99424.28</v>
      </c>
      <c r="F42" s="12"/>
      <c r="G42" s="12"/>
      <c r="H42" s="12"/>
      <c r="I42" s="12"/>
      <c r="J42" s="12"/>
      <c r="K42" s="12"/>
      <c r="L42" s="12"/>
      <c r="M42" s="12"/>
      <c r="N42" s="13">
        <f t="shared" si="0"/>
        <v>318668.91000000003</v>
      </c>
      <c r="O42" s="5"/>
      <c r="P42" s="5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</row>
    <row r="43" spans="1:37">
      <c r="A43" s="6" t="s">
        <v>46</v>
      </c>
      <c r="B43" s="12">
        <v>74477.25</v>
      </c>
      <c r="C43" s="12">
        <v>40170.54</v>
      </c>
      <c r="D43" s="12">
        <v>36268.589999999997</v>
      </c>
      <c r="E43" s="12">
        <v>57362.91</v>
      </c>
      <c r="F43" s="12"/>
      <c r="G43" s="12"/>
      <c r="H43" s="12"/>
      <c r="I43" s="12"/>
      <c r="J43" s="12"/>
      <c r="K43" s="12"/>
      <c r="L43" s="12"/>
      <c r="M43" s="12"/>
      <c r="N43" s="13">
        <f t="shared" si="0"/>
        <v>208279.29</v>
      </c>
      <c r="O43" s="5"/>
      <c r="P43" s="5"/>
      <c r="Q43" s="8"/>
      <c r="R43" s="8"/>
      <c r="S43" s="8"/>
      <c r="T43" s="8"/>
      <c r="U43" s="8"/>
      <c r="V43" s="8"/>
      <c r="W43" s="8"/>
      <c r="X43" s="8"/>
      <c r="Y43" s="8"/>
      <c r="Z43" s="8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</row>
    <row r="44" spans="1:37">
      <c r="A44" s="6" t="s">
        <v>47</v>
      </c>
      <c r="B44" s="12">
        <v>0</v>
      </c>
      <c r="C44" s="12">
        <v>0</v>
      </c>
      <c r="D44" s="12">
        <v>0</v>
      </c>
      <c r="E44" s="12">
        <v>0</v>
      </c>
      <c r="F44" s="12"/>
      <c r="G44" s="12"/>
      <c r="H44" s="12"/>
      <c r="I44" s="12"/>
      <c r="J44" s="12"/>
      <c r="K44" s="12"/>
      <c r="L44" s="12"/>
      <c r="M44" s="12"/>
      <c r="N44" s="13">
        <f t="shared" si="0"/>
        <v>0</v>
      </c>
      <c r="O44" s="5"/>
      <c r="P44" s="5"/>
      <c r="Q44" s="8"/>
      <c r="R44" s="8"/>
      <c r="S44" s="8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</row>
    <row r="45" spans="1:37">
      <c r="A45" s="6" t="s">
        <v>48</v>
      </c>
      <c r="B45" s="12">
        <v>34621.69</v>
      </c>
      <c r="C45" s="12">
        <v>14299.65</v>
      </c>
      <c r="D45" s="12">
        <v>19406.91</v>
      </c>
      <c r="E45" s="12">
        <v>42061.37</v>
      </c>
      <c r="F45" s="12"/>
      <c r="G45" s="12"/>
      <c r="H45" s="12"/>
      <c r="I45" s="12"/>
      <c r="J45" s="12"/>
      <c r="K45" s="12"/>
      <c r="L45" s="12"/>
      <c r="M45" s="12"/>
      <c r="N45" s="13">
        <f t="shared" si="0"/>
        <v>110389.62</v>
      </c>
      <c r="O45" s="5"/>
      <c r="P45" s="5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</row>
    <row r="46" spans="1:37">
      <c r="A46" s="1" t="s">
        <v>49</v>
      </c>
      <c r="B46" s="12">
        <v>0</v>
      </c>
      <c r="C46" s="12">
        <v>0</v>
      </c>
      <c r="D46" s="12">
        <v>0</v>
      </c>
      <c r="E46" s="12">
        <v>0</v>
      </c>
      <c r="F46" s="12"/>
      <c r="G46" s="12"/>
      <c r="H46" s="12"/>
      <c r="I46" s="12"/>
      <c r="J46" s="12"/>
      <c r="K46" s="12"/>
      <c r="L46" s="12"/>
      <c r="M46" s="12"/>
      <c r="N46" s="13">
        <f t="shared" si="0"/>
        <v>0</v>
      </c>
      <c r="O46" s="5"/>
      <c r="P46" s="5"/>
      <c r="Q46" s="8"/>
      <c r="R46" s="8"/>
      <c r="S46" s="8"/>
      <c r="T46" s="8"/>
      <c r="U46" s="8"/>
      <c r="V46" s="8"/>
      <c r="W46" s="8"/>
      <c r="X46" s="8"/>
      <c r="Y46" s="8"/>
      <c r="Z46" s="8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</row>
    <row r="47" spans="1:37">
      <c r="A47" s="6" t="s">
        <v>50</v>
      </c>
      <c r="B47" s="12">
        <v>0</v>
      </c>
      <c r="C47" s="12">
        <v>0</v>
      </c>
      <c r="D47" s="12">
        <v>0</v>
      </c>
      <c r="E47" s="12">
        <v>0</v>
      </c>
      <c r="F47" s="12"/>
      <c r="G47" s="12"/>
      <c r="H47" s="12"/>
      <c r="I47" s="12"/>
      <c r="J47" s="12"/>
      <c r="K47" s="12"/>
      <c r="L47" s="12"/>
      <c r="M47" s="12"/>
      <c r="N47" s="13">
        <f t="shared" si="0"/>
        <v>0</v>
      </c>
      <c r="O47" s="5"/>
      <c r="P47" s="5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</row>
    <row r="48" spans="1:37">
      <c r="A48" s="6" t="s">
        <v>51</v>
      </c>
      <c r="B48" s="12">
        <v>0</v>
      </c>
      <c r="C48" s="12">
        <v>0</v>
      </c>
      <c r="D48" s="12">
        <v>0</v>
      </c>
      <c r="E48" s="12">
        <v>0</v>
      </c>
      <c r="F48" s="12"/>
      <c r="G48" s="12"/>
      <c r="H48" s="12"/>
      <c r="I48" s="12"/>
      <c r="J48" s="12"/>
      <c r="K48" s="12"/>
      <c r="L48" s="12"/>
      <c r="M48" s="12"/>
      <c r="N48" s="13">
        <f t="shared" si="0"/>
        <v>0</v>
      </c>
      <c r="O48" s="5"/>
      <c r="P48" s="5"/>
      <c r="Q48" s="8"/>
      <c r="R48" s="8"/>
      <c r="S48" s="8"/>
      <c r="T48" s="8"/>
      <c r="U48" s="8"/>
      <c r="V48" s="8"/>
      <c r="W48" s="8"/>
      <c r="X48" s="8"/>
      <c r="Y48" s="8"/>
      <c r="Z48" s="8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</row>
    <row r="49" spans="1:37">
      <c r="A49" s="6" t="s">
        <v>52</v>
      </c>
      <c r="B49" s="12">
        <v>0</v>
      </c>
      <c r="C49" s="12">
        <v>0</v>
      </c>
      <c r="D49" s="12">
        <v>0</v>
      </c>
      <c r="E49" s="12">
        <v>0</v>
      </c>
      <c r="F49" s="12"/>
      <c r="G49" s="12"/>
      <c r="H49" s="12"/>
      <c r="I49" s="12"/>
      <c r="J49" s="12"/>
      <c r="K49" s="12"/>
      <c r="L49" s="12"/>
      <c r="M49" s="12"/>
      <c r="N49" s="13">
        <f t="shared" si="0"/>
        <v>0</v>
      </c>
      <c r="O49" s="5"/>
      <c r="P49" s="5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</row>
    <row r="50" spans="1:37">
      <c r="A50" s="6" t="s">
        <v>53</v>
      </c>
      <c r="B50" s="12">
        <v>53579.31</v>
      </c>
      <c r="C50" s="12">
        <v>46196.54</v>
      </c>
      <c r="D50" s="12">
        <v>51374.97</v>
      </c>
      <c r="E50" s="12">
        <v>51797.43</v>
      </c>
      <c r="F50" s="12"/>
      <c r="G50" s="12"/>
      <c r="H50" s="12"/>
      <c r="I50" s="12"/>
      <c r="J50" s="12"/>
      <c r="K50" s="12"/>
      <c r="L50" s="12"/>
      <c r="M50" s="12"/>
      <c r="N50" s="13">
        <f t="shared" si="0"/>
        <v>202948.25</v>
      </c>
      <c r="O50" s="5"/>
      <c r="P50" s="5"/>
      <c r="Q50" s="8"/>
      <c r="R50" s="8"/>
      <c r="S50" s="8"/>
      <c r="T50" s="8"/>
      <c r="U50" s="8"/>
      <c r="V50" s="8"/>
      <c r="W50" s="8"/>
      <c r="X50" s="8"/>
      <c r="Y50" s="8"/>
      <c r="Z50" s="8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</row>
    <row r="51" spans="1:37">
      <c r="A51" s="6" t="s">
        <v>54</v>
      </c>
      <c r="B51" s="12">
        <v>0</v>
      </c>
      <c r="C51" s="12">
        <v>0</v>
      </c>
      <c r="D51" s="12">
        <v>0</v>
      </c>
      <c r="E51" s="12">
        <v>0</v>
      </c>
      <c r="F51" s="12"/>
      <c r="G51" s="12"/>
      <c r="H51" s="12"/>
      <c r="I51" s="12"/>
      <c r="J51" s="12"/>
      <c r="K51" s="12"/>
      <c r="L51" s="12"/>
      <c r="M51" s="12"/>
      <c r="N51" s="13">
        <f t="shared" si="0"/>
        <v>0</v>
      </c>
      <c r="O51" s="5"/>
      <c r="P51" s="5"/>
      <c r="Q51" s="8"/>
      <c r="R51" s="8"/>
      <c r="S51" s="8"/>
      <c r="T51" s="8"/>
      <c r="U51" s="8"/>
      <c r="V51" s="8"/>
      <c r="W51" s="8"/>
      <c r="X51" s="8"/>
      <c r="Y51" s="8"/>
      <c r="Z51" s="8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</row>
    <row r="52" spans="1:37">
      <c r="A52" s="6" t="s">
        <v>25</v>
      </c>
      <c r="B52" s="12">
        <v>302.10000000000002</v>
      </c>
      <c r="C52" s="12">
        <v>316.02999999999997</v>
      </c>
      <c r="D52" s="12">
        <v>243.53</v>
      </c>
      <c r="E52" s="12">
        <v>212.5</v>
      </c>
      <c r="F52" s="12"/>
      <c r="G52" s="12"/>
      <c r="H52" s="12"/>
      <c r="I52" s="12"/>
      <c r="J52" s="12"/>
      <c r="K52" s="12"/>
      <c r="L52" s="12"/>
      <c r="M52" s="12"/>
      <c r="N52" s="13">
        <f t="shared" si="0"/>
        <v>1074.1599999999999</v>
      </c>
      <c r="O52" s="5"/>
      <c r="Q52" s="8"/>
      <c r="R52" s="8"/>
      <c r="S52" s="8"/>
      <c r="T52" s="8"/>
      <c r="U52" s="8"/>
      <c r="V52" s="8"/>
      <c r="W52" s="8"/>
      <c r="X52" s="8"/>
      <c r="Y52" s="8"/>
      <c r="Z52" s="8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</row>
    <row r="53" spans="1:37">
      <c r="A53" s="6" t="s">
        <v>23</v>
      </c>
      <c r="B53" s="12">
        <v>52611.199999999997</v>
      </c>
      <c r="C53" s="12">
        <v>55201.26</v>
      </c>
      <c r="D53" s="12">
        <v>39978.080000000002</v>
      </c>
      <c r="E53" s="12">
        <v>31634.38</v>
      </c>
      <c r="F53" s="12"/>
      <c r="G53" s="12"/>
      <c r="H53" s="12"/>
      <c r="I53" s="12"/>
      <c r="J53" s="12"/>
      <c r="K53" s="12"/>
      <c r="L53" s="12"/>
      <c r="M53" s="12"/>
      <c r="N53" s="13">
        <f t="shared" si="0"/>
        <v>179424.91999999998</v>
      </c>
      <c r="O53" s="5"/>
    </row>
    <row r="54" spans="1:37">
      <c r="A54" s="6" t="s">
        <v>24</v>
      </c>
      <c r="B54" s="12">
        <v>0</v>
      </c>
      <c r="C54" s="12">
        <v>0</v>
      </c>
      <c r="D54" s="12">
        <v>0</v>
      </c>
      <c r="E54" s="12">
        <v>0</v>
      </c>
      <c r="F54" s="12"/>
      <c r="G54" s="12"/>
      <c r="H54" s="12"/>
      <c r="I54" s="12"/>
      <c r="J54" s="12"/>
      <c r="K54" s="12"/>
      <c r="L54" s="12"/>
      <c r="M54" s="12"/>
      <c r="N54" s="13">
        <f t="shared" si="0"/>
        <v>0</v>
      </c>
      <c r="O54" s="5"/>
    </row>
    <row r="55" spans="1:37">
      <c r="A55" s="6" t="s">
        <v>55</v>
      </c>
      <c r="B55" s="12">
        <v>94501.18</v>
      </c>
      <c r="C55" s="12">
        <v>76446.47</v>
      </c>
      <c r="D55" s="12">
        <v>96124.05</v>
      </c>
      <c r="E55" s="12">
        <v>88852.5</v>
      </c>
      <c r="F55" s="12"/>
      <c r="G55" s="12"/>
      <c r="H55" s="12"/>
      <c r="I55" s="12"/>
      <c r="J55" s="12"/>
      <c r="K55" s="12"/>
      <c r="L55" s="12"/>
      <c r="M55" s="12"/>
      <c r="N55" s="13">
        <f t="shared" si="0"/>
        <v>355924.2</v>
      </c>
      <c r="O55" s="5"/>
    </row>
    <row r="56" spans="1:37">
      <c r="A56" s="6" t="s">
        <v>56</v>
      </c>
      <c r="B56" s="12">
        <v>0</v>
      </c>
      <c r="C56" s="12">
        <v>0</v>
      </c>
      <c r="D56" s="12">
        <v>0</v>
      </c>
      <c r="E56" s="12">
        <v>0</v>
      </c>
      <c r="F56" s="12"/>
      <c r="G56" s="12"/>
      <c r="H56" s="12"/>
      <c r="I56" s="12"/>
      <c r="J56" s="12"/>
      <c r="K56" s="12"/>
      <c r="L56" s="12"/>
      <c r="M56" s="12"/>
      <c r="N56" s="13">
        <f t="shared" si="0"/>
        <v>0</v>
      </c>
      <c r="O56" s="5"/>
    </row>
    <row r="57" spans="1:37">
      <c r="A57" s="2" t="s">
        <v>57</v>
      </c>
      <c r="B57" s="14">
        <v>1470856.95</v>
      </c>
      <c r="C57" s="14">
        <v>1209075.78</v>
      </c>
      <c r="D57" s="14">
        <v>1168974.1100000001</v>
      </c>
      <c r="E57" s="14">
        <v>1277401.08</v>
      </c>
      <c r="F57" s="14"/>
      <c r="G57" s="14"/>
      <c r="H57" s="14"/>
      <c r="I57" s="14"/>
      <c r="J57" s="14"/>
      <c r="K57" s="14"/>
      <c r="L57" s="14"/>
      <c r="M57" s="14"/>
      <c r="N57" s="14">
        <f t="shared" si="0"/>
        <v>5126307.92</v>
      </c>
      <c r="O57" s="5"/>
    </row>
    <row r="58" spans="1:37">
      <c r="A58" s="1" t="s">
        <v>58</v>
      </c>
      <c r="B58" s="13">
        <v>-139412.54999999999</v>
      </c>
      <c r="C58" s="13">
        <v>117211.38</v>
      </c>
      <c r="D58" s="13">
        <v>165174.79</v>
      </c>
      <c r="E58" s="13">
        <v>53645.599999999999</v>
      </c>
      <c r="F58" s="13"/>
      <c r="G58" s="13"/>
      <c r="H58" s="13"/>
      <c r="I58" s="13"/>
      <c r="J58" s="13"/>
      <c r="K58" s="13"/>
      <c r="L58" s="13"/>
      <c r="M58" s="13"/>
      <c r="N58" s="13">
        <f t="shared" si="0"/>
        <v>196619.22000000003</v>
      </c>
      <c r="O58" s="5"/>
    </row>
    <row r="59" spans="1:37" ht="30">
      <c r="A59" s="2" t="s">
        <v>59</v>
      </c>
      <c r="B59" s="14">
        <v>2151740.35</v>
      </c>
      <c r="C59" s="14">
        <v>2268951.73</v>
      </c>
      <c r="D59" s="14">
        <v>2434126.52</v>
      </c>
      <c r="E59" s="14">
        <v>2487772.12</v>
      </c>
      <c r="F59" s="14"/>
      <c r="G59" s="14"/>
      <c r="H59" s="14"/>
      <c r="I59" s="14"/>
      <c r="J59" s="14"/>
      <c r="K59" s="14"/>
      <c r="L59" s="14"/>
      <c r="M59" s="14"/>
      <c r="N59" s="14">
        <v>0</v>
      </c>
      <c r="O59" s="5"/>
    </row>
    <row r="60" spans="1:37">
      <c r="A60" s="7"/>
      <c r="N60" s="22"/>
    </row>
    <row r="61" spans="1:37">
      <c r="A61" s="15" t="s">
        <v>60</v>
      </c>
      <c r="B61" s="4" t="s">
        <v>0</v>
      </c>
      <c r="C61" s="4" t="s">
        <v>1</v>
      </c>
      <c r="D61" s="4" t="s">
        <v>2</v>
      </c>
      <c r="E61" s="4" t="s">
        <v>3</v>
      </c>
      <c r="F61" s="4" t="s">
        <v>4</v>
      </c>
      <c r="G61" s="4" t="s">
        <v>5</v>
      </c>
      <c r="H61" s="4" t="s">
        <v>6</v>
      </c>
      <c r="I61" s="4" t="s">
        <v>7</v>
      </c>
      <c r="J61" s="4" t="s">
        <v>8</v>
      </c>
      <c r="K61" s="4" t="s">
        <v>9</v>
      </c>
      <c r="L61" s="4" t="s">
        <v>10</v>
      </c>
      <c r="M61" s="4" t="s">
        <v>11</v>
      </c>
      <c r="N61" s="4"/>
    </row>
    <row r="62" spans="1:37">
      <c r="A62" s="16"/>
      <c r="B62" s="4" t="s">
        <v>13</v>
      </c>
      <c r="C62" s="4" t="s">
        <v>13</v>
      </c>
      <c r="D62" s="4" t="s">
        <v>13</v>
      </c>
      <c r="E62" s="4" t="s">
        <v>13</v>
      </c>
      <c r="F62" s="4" t="s">
        <v>13</v>
      </c>
      <c r="G62" s="4" t="s">
        <v>13</v>
      </c>
      <c r="H62" s="4" t="s">
        <v>13</v>
      </c>
      <c r="I62" s="4" t="s">
        <v>13</v>
      </c>
      <c r="J62" s="4" t="s">
        <v>13</v>
      </c>
      <c r="K62" s="4" t="s">
        <v>13</v>
      </c>
      <c r="L62" s="4" t="s">
        <v>13</v>
      </c>
      <c r="M62" s="4" t="s">
        <v>13</v>
      </c>
      <c r="N62"/>
    </row>
    <row r="63" spans="1:37">
      <c r="A63" s="6" t="s">
        <v>26</v>
      </c>
      <c r="B63" s="12">
        <v>4187.67</v>
      </c>
      <c r="C63" s="12">
        <v>4386.49</v>
      </c>
      <c r="D63" s="12">
        <v>3899.38</v>
      </c>
      <c r="E63" s="12">
        <v>4755.1899999999996</v>
      </c>
      <c r="F63" s="12"/>
      <c r="G63" s="12"/>
      <c r="H63" s="12"/>
      <c r="I63" s="12"/>
      <c r="J63" s="12"/>
      <c r="K63" s="12"/>
      <c r="L63" s="12"/>
      <c r="M63" s="12"/>
      <c r="N63"/>
    </row>
    <row r="64" spans="1:37">
      <c r="A64" s="6" t="s">
        <v>27</v>
      </c>
      <c r="B64" s="12">
        <v>2147552.6800000002</v>
      </c>
      <c r="C64" s="12">
        <v>2262565.2400000002</v>
      </c>
      <c r="D64" s="12">
        <v>2428227.14</v>
      </c>
      <c r="E64" s="12">
        <v>2481016.9300000002</v>
      </c>
      <c r="F64" s="12"/>
      <c r="G64" s="12"/>
      <c r="H64" s="12"/>
      <c r="I64" s="12"/>
      <c r="J64" s="12"/>
      <c r="K64" s="12"/>
      <c r="L64" s="12"/>
      <c r="M64" s="12"/>
      <c r="N64"/>
    </row>
    <row r="65" spans="1:14">
      <c r="A65" s="6" t="s">
        <v>61</v>
      </c>
      <c r="B65" s="12">
        <v>0</v>
      </c>
      <c r="C65" s="12">
        <v>2000</v>
      </c>
      <c r="D65" s="12">
        <v>2000</v>
      </c>
      <c r="E65" s="12">
        <v>2000</v>
      </c>
      <c r="F65" s="12"/>
      <c r="G65" s="12"/>
      <c r="H65" s="12"/>
      <c r="I65" s="12"/>
      <c r="J65" s="12"/>
      <c r="K65" s="12"/>
      <c r="L65" s="12"/>
      <c r="M65" s="12"/>
      <c r="N65"/>
    </row>
    <row r="66" spans="1:14">
      <c r="A66" s="2" t="s">
        <v>62</v>
      </c>
      <c r="B66" s="14">
        <v>2151740.35</v>
      </c>
      <c r="C66" s="14">
        <v>2268951.73</v>
      </c>
      <c r="D66" s="14">
        <v>2434126.52</v>
      </c>
      <c r="E66" s="14">
        <v>2487772.12</v>
      </c>
      <c r="F66" s="14"/>
      <c r="G66" s="14"/>
      <c r="H66" s="14"/>
      <c r="I66" s="14"/>
      <c r="J66" s="14"/>
      <c r="K66" s="14"/>
      <c r="L66" s="14"/>
      <c r="M66" s="14"/>
      <c r="N66"/>
    </row>
    <row r="67" spans="1:14">
      <c r="A67" s="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</row>
    <row r="69" spans="1:14">
      <c r="A69" s="15" t="s">
        <v>63</v>
      </c>
      <c r="B69" s="4" t="s">
        <v>0</v>
      </c>
      <c r="C69" s="4" t="s">
        <v>1</v>
      </c>
      <c r="D69" s="4" t="s">
        <v>2</v>
      </c>
      <c r="E69" s="4" t="s">
        <v>3</v>
      </c>
      <c r="F69" s="4" t="s">
        <v>4</v>
      </c>
      <c r="G69" s="4" t="s">
        <v>5</v>
      </c>
      <c r="H69" s="4" t="s">
        <v>6</v>
      </c>
      <c r="I69" s="4" t="s">
        <v>7</v>
      </c>
      <c r="J69" s="4" t="s">
        <v>8</v>
      </c>
      <c r="K69" s="4" t="s">
        <v>9</v>
      </c>
      <c r="L69" s="4" t="s">
        <v>10</v>
      </c>
      <c r="M69" s="4" t="s">
        <v>11</v>
      </c>
      <c r="N69"/>
    </row>
    <row r="70" spans="1:14">
      <c r="A70" s="16"/>
      <c r="B70" s="4" t="s">
        <v>13</v>
      </c>
      <c r="C70" s="4" t="s">
        <v>13</v>
      </c>
      <c r="D70" s="4" t="s">
        <v>13</v>
      </c>
      <c r="E70" s="4" t="s">
        <v>13</v>
      </c>
      <c r="F70" s="4" t="s">
        <v>13</v>
      </c>
      <c r="G70" s="4" t="s">
        <v>13</v>
      </c>
      <c r="H70" s="4" t="s">
        <v>13</v>
      </c>
      <c r="I70" s="4" t="s">
        <v>13</v>
      </c>
      <c r="J70" s="4" t="s">
        <v>13</v>
      </c>
      <c r="K70" s="4" t="s">
        <v>13</v>
      </c>
      <c r="L70" s="4" t="s">
        <v>13</v>
      </c>
      <c r="M70" s="4" t="s">
        <v>13</v>
      </c>
      <c r="N70"/>
    </row>
    <row r="71" spans="1:14">
      <c r="A71" s="6" t="s">
        <v>28</v>
      </c>
      <c r="B71" s="12">
        <v>0</v>
      </c>
      <c r="C71" s="12">
        <v>0</v>
      </c>
      <c r="D71" s="12">
        <v>0</v>
      </c>
      <c r="E71" s="12">
        <v>0</v>
      </c>
      <c r="F71" s="12"/>
      <c r="G71" s="12"/>
      <c r="H71" s="12"/>
      <c r="I71" s="12"/>
      <c r="J71" s="12"/>
      <c r="K71" s="12"/>
      <c r="L71" s="12"/>
      <c r="M71" s="12"/>
      <c r="N71"/>
    </row>
    <row r="72" spans="1:14">
      <c r="A72" s="6" t="s">
        <v>29</v>
      </c>
      <c r="B72" s="12">
        <v>2151740.35</v>
      </c>
      <c r="C72" s="12">
        <v>2268951.73</v>
      </c>
      <c r="D72" s="12">
        <v>2434126.52</v>
      </c>
      <c r="E72" s="12">
        <v>2487772.12</v>
      </c>
      <c r="F72" s="12"/>
      <c r="G72" s="12"/>
      <c r="H72" s="12"/>
      <c r="I72" s="12"/>
      <c r="J72" s="12"/>
      <c r="K72" s="12"/>
      <c r="L72" s="12"/>
      <c r="M72" s="12"/>
      <c r="N72"/>
    </row>
    <row r="73" spans="1:14">
      <c r="A73" s="2" t="s">
        <v>62</v>
      </c>
      <c r="B73" s="14">
        <v>2151740.35</v>
      </c>
      <c r="C73" s="14">
        <v>2268951.73</v>
      </c>
      <c r="D73" s="14">
        <v>2434126.52</v>
      </c>
      <c r="E73" s="14">
        <v>2487772.12</v>
      </c>
      <c r="F73" s="14"/>
      <c r="G73" s="14"/>
      <c r="H73" s="14"/>
      <c r="I73" s="14"/>
      <c r="J73" s="14"/>
      <c r="K73" s="14"/>
      <c r="L73" s="14"/>
      <c r="M73" s="14"/>
      <c r="N73"/>
    </row>
  </sheetData>
  <mergeCells count="7">
    <mergeCell ref="A69:A70"/>
    <mergeCell ref="A3:N3"/>
    <mergeCell ref="A4:N4"/>
    <mergeCell ref="A1:N2"/>
    <mergeCell ref="A6:A7"/>
    <mergeCell ref="A68:N68"/>
    <mergeCell ref="A61:A62"/>
  </mergeCells>
  <printOptions horizontalCentered="1"/>
  <pageMargins left="0.23622047244094491" right="0.23622047244094491" top="0.19685039370078741" bottom="0.19685039370078741" header="0.11811023622047245" footer="0.11811023622047245"/>
  <pageSetup paperSize="9" scale="4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AME_2024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Ferreira</dc:creator>
  <cp:lastModifiedBy>Ailton Goncalves Santos</cp:lastModifiedBy>
  <cp:lastPrinted>2020-08-21T15:03:01Z</cp:lastPrinted>
  <dcterms:created xsi:type="dcterms:W3CDTF">2020-08-20T18:10:45Z</dcterms:created>
  <dcterms:modified xsi:type="dcterms:W3CDTF">2024-06-20T12:02:33Z</dcterms:modified>
</cp:coreProperties>
</file>