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A:\HS-Contabilidade\2023\001.Cadernos de Auditoria e Publicações\001.13.Publicação Site IRSSL\"/>
    </mc:Choice>
  </mc:AlternateContent>
  <xr:revisionPtr revIDLastSave="0" documentId="13_ncr:1_{02D28252-CFDD-409F-BA38-4FD5D49998D1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LUCY_2023" sheetId="6" r:id="rId1"/>
  </sheets>
  <definedNames>
    <definedName name="_xlnm.Print_Area" localSheetId="0">LUCY_2023!$A$1:$N$86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6" l="1"/>
  <c r="F81" i="6"/>
  <c r="H81" i="6"/>
  <c r="I81" i="6"/>
  <c r="J81" i="6"/>
  <c r="K81" i="6"/>
  <c r="L81" i="6"/>
  <c r="M81" i="6"/>
  <c r="D81" i="6"/>
</calcChain>
</file>

<file path=xl/sharedStrings.xml><?xml version="1.0" encoding="utf-8"?>
<sst xmlns="http://schemas.openxmlformats.org/spreadsheetml/2006/main" count="215" uniqueCount="86">
  <si>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</si>
  <si>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</si>
  <si>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</si>
  <si>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</si>
  <si>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</si>
  <si>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</si>
  <si>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</si>
  <si>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</si>
  <si>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</si>
  <si>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</si>
  <si>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</si>
  <si>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</si>
  <si>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</si>
  <si>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</si>
  <si>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</si>
  <si>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</si>
  <si>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</si>
  <si>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</si>
  <si>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</si>
  <si>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</si>
  <si>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</si>
  <si>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</si>
  <si>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</si>
  <si>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</si>
  <si>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</si>
  <si>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</si>
  <si>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</si>
  <si>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</si>
  <si>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</si>
  <si>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</si>
  <si>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</si>
  <si>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</si>
  <si>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</si>
  <si>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</si>
  <si>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</si>
  <si>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</si>
  <si>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</si>
  <si>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</si>
  <si>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</si>
  <si>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</si>
  <si>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</si>
  <si>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</si>
  <si>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</si>
  <si>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</si>
  <si>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</si>
  <si>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</si>
  <si>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</si>
  <si>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</si>
  <si>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</si>
  <si>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</si>
  <si>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</si>
  <si>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</si>
  <si>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</si>
  <si>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</si>
  <si>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</si>
  <si>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</si>
  <si>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</si>
  <si>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</si>
  <si>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</si>
  <si>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</si>
  <si>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</si>
  <si>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</si>
  <si>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</si>
  <si>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</si>
  <si>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</si>
  <si>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</si>
  <si>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</si>
  <si>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</si>
  <si>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</si>
  <si>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</si>
  <si>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</si>
  <si>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</si>
  <si>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</si>
  <si>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</si>
  <si>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</si>
  <si>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</si>
  <si>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</si>
  <si>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</si>
  <si>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</si>
  <si>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Instituto de Responsabilidade Social Sírio-Libanês
Unidade - Serviço de Reabilitação Lucy Montoro de Mogi Mirim</t>
  </si>
  <si>
    <t> 640 - Aquisições da Secretaria de Estado da Saúde</t>
  </si>
  <si>
    <t>Exercícios findos de janeiro à dezembro de 2023</t>
  </si>
  <si>
    <t>Repasse - Complemento Piso Enfermagem</t>
  </si>
  <si>
    <t>Ordenados - Complemento Piso Enfermagem</t>
  </si>
  <si>
    <t>Ressarcimento - Complemento Piso Enfermagem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</si>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</sst>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7" fillId="0" borderId="0">
      <alignment vertical="top"/>
    </xf>
    <xf numFmtId="0" fontId="26" fillId="0" borderId="0"/>
    <xf numFmtId="0" fontId="26" fillId="0" borderId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27" fillId="0" borderId="0">
      <alignment vertical="top"/>
    </xf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 applyFont="0" applyFill="0" applyBorder="0" applyAlignment="0" applyProtection="0"/>
    <xf numFmtId="0" fontId="27" fillId="0" borderId="0">
      <alignment vertical="top"/>
    </xf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 applyFont="0" applyFill="0" applyBorder="0" applyAlignment="0" applyProtection="0"/>
    <xf numFmtId="0" fontId="27" fillId="0" borderId="0">
      <alignment vertical="top"/>
    </xf>
    <xf numFmtId="0" fontId="26" fillId="0" borderId="0"/>
    <xf numFmtId="0" fontId="27" fillId="0" borderId="0">
      <alignment vertical="top"/>
    </xf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27" fillId="0" borderId="0">
      <alignment vertical="top"/>
    </xf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13" applyNumberFormat="0" applyFill="0" applyAlignment="0" applyProtection="0"/>
    <xf numFmtId="0" fontId="6" fillId="2" borderId="0" applyNumberFormat="0" applyBorder="0" applyAlignment="0" applyProtection="0"/>
    <xf numFmtId="0" fontId="28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0" fillId="0" borderId="0" applyFont="0" applyFill="0" applyBorder="0" applyAlignment="0" applyProtection="0">
      <alignment horizontal="right"/>
    </xf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4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34" fillId="0" borderId="0">
      <protection locked="0"/>
    </xf>
    <xf numFmtId="0" fontId="30" fillId="0" borderId="0" applyFont="0" applyFill="0" applyBorder="0" applyAlignment="0" applyProtection="0"/>
    <xf numFmtId="0" fontId="35" fillId="35" borderId="11" applyNumberFormat="0" applyBorder="0" applyAlignment="0">
      <alignment horizontal="center"/>
    </xf>
    <xf numFmtId="0" fontId="34" fillId="0" borderId="0">
      <protection locked="0"/>
    </xf>
    <xf numFmtId="0" fontId="26" fillId="0" borderId="0"/>
    <xf numFmtId="0" fontId="30" fillId="0" borderId="14" applyNumberFormat="0" applyFont="0" applyFill="0" applyAlignment="0" applyProtection="0"/>
    <xf numFmtId="0" fontId="36" fillId="0" borderId="0">
      <protection locked="0"/>
    </xf>
    <xf numFmtId="0" fontId="36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7" fillId="0" borderId="0">
      <alignment vertical="top"/>
    </xf>
    <xf numFmtId="0" fontId="26" fillId="0" borderId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4" fontId="37" fillId="0" borderId="15" applyNumberFormat="0">
      <alignment horizontal="center" vertical="center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0" fontId="38" fillId="0" borderId="0" applyFill="0" applyBorder="0" applyProtection="0">
      <alignment horizontal="left"/>
    </xf>
    <xf numFmtId="38" fontId="35" fillId="0" borderId="16" applyBorder="0"/>
    <xf numFmtId="2" fontId="26" fillId="0" borderId="0"/>
    <xf numFmtId="38" fontId="39" fillId="35" borderId="0" applyNumberFormat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40" fillId="0" borderId="0" applyProtection="0">
      <alignment horizontal="right"/>
    </xf>
    <xf numFmtId="0" fontId="7" fillId="3" borderId="0" applyNumberFormat="0" applyBorder="0" applyAlignment="0" applyProtection="0"/>
    <xf numFmtId="0" fontId="41" fillId="0" borderId="0"/>
    <xf numFmtId="10" fontId="39" fillId="36" borderId="10" applyNumberFormat="0" applyBorder="0" applyAlignment="0" applyProtection="0"/>
    <xf numFmtId="0" fontId="37" fillId="0" borderId="15">
      <alignment horizontal="center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15">
      <alignment horizontal="center" vertical="center"/>
    </xf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4" fillId="0" borderId="0">
      <protection locked="0"/>
    </xf>
    <xf numFmtId="0" fontId="30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2" fillId="0" borderId="0"/>
    <xf numFmtId="17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37" fontId="4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0" borderId="15">
      <alignment horizontal="center" vertical="center"/>
    </xf>
    <xf numFmtId="0" fontId="26" fillId="0" borderId="0"/>
    <xf numFmtId="0" fontId="44" fillId="37" borderId="17"/>
    <xf numFmtId="10" fontId="26" fillId="0" borderId="0" applyFont="0" applyFill="0" applyBorder="0" applyAlignment="0" applyProtection="0"/>
    <xf numFmtId="171" fontId="34" fillId="0" borderId="0">
      <protection locked="0"/>
    </xf>
    <xf numFmtId="172" fontId="34" fillId="0" borderId="0">
      <protection locked="0"/>
    </xf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18">
      <alignment horizontal="center"/>
    </xf>
    <xf numFmtId="3" fontId="45" fillId="0" borderId="0" applyFont="0" applyFill="0" applyBorder="0" applyAlignment="0" applyProtection="0"/>
    <xf numFmtId="0" fontId="45" fillId="38" borderId="0" applyNumberFormat="0" applyFont="0" applyBorder="0" applyAlignment="0" applyProtection="0"/>
    <xf numFmtId="3" fontId="26" fillId="0" borderId="0" applyFont="0" applyFill="0" applyBorder="0" applyAlignment="0" applyProtection="0"/>
    <xf numFmtId="0" fontId="10" fillId="6" borderId="5" applyNumberFormat="0" applyAlignment="0" applyProtection="0"/>
    <xf numFmtId="0" fontId="26" fillId="39" borderId="0" applyNumberFormat="0" applyFont="0" applyBorder="0" applyAlignment="0" applyProtection="0"/>
    <xf numFmtId="0" fontId="26" fillId="34" borderId="0" applyNumberFormat="0" applyFont="0" applyBorder="0" applyAlignment="0" applyProtection="0"/>
    <xf numFmtId="0" fontId="26" fillId="0" borderId="0" applyNumberFormat="0" applyFont="0" applyFill="0" applyBorder="0" applyAlignment="0" applyProtection="0"/>
    <xf numFmtId="0" fontId="26" fillId="34" borderId="0" applyNumberFormat="0" applyFon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48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6" fillId="0" borderId="10">
      <protection locked="0"/>
    </xf>
    <xf numFmtId="173" fontId="36" fillId="0" borderId="0">
      <protection locked="0"/>
    </xf>
    <xf numFmtId="0" fontId="49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22" fillId="0" borderId="0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3" fontId="2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370">
    <cellStyle name="_Consolidado_Prueba 2007" xfId="64" xr:uid="{8B810DF2-7850-4447-944C-2646FE1A86F6}"/>
    <cellStyle name="_Consolidado_Prueba 2007_Estado de cambios BCP DIC-AGO 2008" xfId="62" xr:uid="{A6FA0FC2-E0AE-4EF8-8358-484A4CCB4F36}"/>
    <cellStyle name="_filiales_cti_1007" xfId="58" xr:uid="{E436E44A-625C-49DF-815B-4819597C7BC5}"/>
    <cellStyle name="_filiales_cti_1007_BALANCE MAIO CLARO SEM TA AMX 2008" xfId="55" xr:uid="{3F5D4185-AA1B-4E0A-8B5B-78784AAFE829}"/>
    <cellStyle name="_filiales_cti_1007_BALANCE MAIO CLARO SEM TA AMX 2008_Estado de cambios BCP DIC-AGO 2008" xfId="63" xr:uid="{14ECC339-0FE7-494A-8182-A4D25307AD05}"/>
    <cellStyle name="_filiales_cti_1007_FORMATOS DE CONSOLIDACION 08" xfId="53" xr:uid="{0ABDDBF1-14F5-42F0-8B7E-67DCB31DF18E}"/>
    <cellStyle name="_filiales_cti_1007_FORMATOS DE CONSOLIDACION 08_Estado de cambios BCP DIC-AGO 2008" xfId="56" xr:uid="{8F1CA7EB-89CD-463A-AD17-12DAF74EDEED}"/>
    <cellStyle name="_filiales_cti_1107" xfId="57" xr:uid="{E46043ED-CEB8-47B2-BDF8-A52F394D3482}"/>
    <cellStyle name="_filiales_cti_1107_BALANCE MAIO CLARO SEM TA AMX 2008" xfId="80" xr:uid="{4F15BA34-5A5A-4DAC-AE1C-4A66C3A2BDB0}"/>
    <cellStyle name="_filiales_cti_1107_BALANCE MAIO CLARO SEM TA AMX 2008_Estado de cambios BCP DIC-AGO 2008" xfId="78" xr:uid="{7D52FBAA-57BC-46A5-BF13-A1BA4BBDE725}"/>
    <cellStyle name="_filiales_cti_1107_FORMATOS DE CONSOLIDACION 08" xfId="74" xr:uid="{E21550E7-7B10-424A-BD5F-3BC4D7383BAF}"/>
    <cellStyle name="_filiales_cti_1107_FORMATOS DE CONSOLIDACION 08_Estado de cambios BCP DIC-AGO 2008" xfId="70" xr:uid="{72D4E6AC-6E20-4D90-9E96-486DEFA2AEA4}"/>
    <cellStyle name="_FORMATOS DE CONSOLIDACION 08" xfId="69" xr:uid="{3159DB09-A7BF-4DE6-9EF5-B700D8CD1549}"/>
    <cellStyle name="_FORMATOS DE CONSOLIDACION 08_Estado de cambios BCP DIC-AGO 2008" xfId="65" xr:uid="{63A4CDBC-B490-4171-9A0D-52BB9257EADE}"/>
    <cellStyle name="_NUEVOCOMPILADO_0407" xfId="60" xr:uid="{A507BC4D-C252-4027-BC1E-D67D8A43071F}"/>
    <cellStyle name="_NUEVOCOMPILADO_0407_BALANCE MAIO CLARO SEM TA AMX 2008" xfId="61" xr:uid="{89D758DF-D503-49A7-8556-7BA4DFF16926}"/>
    <cellStyle name="_NUEVOCOMPILADO_0407_BALANCE MAIO CLARO SEM TA AMX 2008_Estado de cambios BCP DIC-AGO 2008" xfId="59" xr:uid="{0A616C8F-468E-4ABE-A29C-F70FB6094A37}"/>
    <cellStyle name="_NUEVOCOMPILADO_0407_FORMATOS DE CONSOLIDACION 08" xfId="54" xr:uid="{9B484063-805F-4E67-9404-88C38EF25586}"/>
    <cellStyle name="_NUEVOCOMPILADO_0407_FORMATOS DE CONSOLIDACION 08_Estado de cambios BCP DIC-AGO 2008" xfId="83" xr:uid="{11AB1332-CDAF-4F8B-B027-BDC7D2763FC0}"/>
    <cellStyle name="_Pasta1" xfId="79" xr:uid="{2B9F8561-5681-45B0-BBEB-EAF82C8223E0}"/>
    <cellStyle name="£ BP" xfId="77" xr:uid="{F88CF34E-4489-47EB-AE9F-DDB6500374D2}"/>
    <cellStyle name="¥ JY" xfId="73" xr:uid="{571FD84A-9240-4AAA-9FE2-7D2CD2B09C1C}"/>
    <cellStyle name="20% - Ênfase1" xfId="20" builtinId="30" customBuiltin="1"/>
    <cellStyle name="20% - Ênfase1 2" xfId="68" xr:uid="{5BA28B27-1BB1-4729-804D-262E22C0E252}"/>
    <cellStyle name="20% - Ênfase1 3" xfId="82" xr:uid="{F3724AEE-34D2-41D5-B9DE-6930DE1297D7}"/>
    <cellStyle name="20% - Ênfase2" xfId="24" builtinId="34" customBuiltin="1"/>
    <cellStyle name="20% - Ênfase2 2" xfId="76" xr:uid="{7A95F7ED-4E7B-4DB6-92C3-D4B823266674}"/>
    <cellStyle name="20% - Ênfase2 3" xfId="72" xr:uid="{C954B898-00A5-4C47-B300-9DAB638AC699}"/>
    <cellStyle name="20% - Ênfase3" xfId="28" builtinId="38" customBuiltin="1"/>
    <cellStyle name="20% - Ênfase3 2" xfId="67" xr:uid="{8057226D-D2D7-4221-B7C9-97DE913A353A}"/>
    <cellStyle name="20% - Ênfase3 3" xfId="81" xr:uid="{33872A62-9A1A-40A4-9F7F-FD461DC48881}"/>
    <cellStyle name="20% - Ênfase4" xfId="32" builtinId="42" customBuiltin="1"/>
    <cellStyle name="20% - Ênfase4 2" xfId="75" xr:uid="{283342DB-F29A-4645-91F7-1D910A021D66}"/>
    <cellStyle name="20% - Ênfase4 3" xfId="71" xr:uid="{10D8039F-9B99-47C4-8B4C-1247517E9EBF}"/>
    <cellStyle name="20% - Ênfase5" xfId="36" builtinId="46" customBuiltin="1"/>
    <cellStyle name="20% - Ênfase5 2" xfId="66" xr:uid="{DDE42427-949D-4751-8244-951571C78F0A}"/>
    <cellStyle name="20% - Ênfase5 3" xfId="84" xr:uid="{7B5F9FF7-DA44-4A03-AE03-6A1B5E44C0C4}"/>
    <cellStyle name="20% - Ênfase6" xfId="40" builtinId="50" customBuiltin="1"/>
    <cellStyle name="20% - Ênfase6 2" xfId="85" xr:uid="{AEC315A3-7DDE-43A9-B4D0-CC132AA882E7}"/>
    <cellStyle name="20% - Ênfase6 3" xfId="86" xr:uid="{CFA70CC4-6AF0-4D82-BE3B-F2553AD36666}"/>
    <cellStyle name="40% - Ênfase1" xfId="21" builtinId="31" customBuiltin="1"/>
    <cellStyle name="40% - Ênfase1 2" xfId="87" xr:uid="{0CA4194F-A5F8-419B-8F4C-C112805BC9AB}"/>
    <cellStyle name="40% - Ênfase1 3" xfId="88" xr:uid="{D4433D8A-86B0-44D7-AE31-479F9AC58F04}"/>
    <cellStyle name="40% - Ênfase2" xfId="25" builtinId="35" customBuiltin="1"/>
    <cellStyle name="40% - Ênfase2 2" xfId="89" xr:uid="{10B2191C-9F96-43C1-8ED2-9D3707611D66}"/>
    <cellStyle name="40% - Ênfase2 3" xfId="90" xr:uid="{8C4F77AD-D0B7-4B76-A268-74C6F33279FD}"/>
    <cellStyle name="40% - Ênfase3" xfId="29" builtinId="39" customBuiltin="1"/>
    <cellStyle name="40% - Ênfase3 2" xfId="91" xr:uid="{C8F932FE-C405-4E65-9FB3-E7B3BAA464C0}"/>
    <cellStyle name="40% - Ênfase3 3" xfId="92" xr:uid="{5A77B93C-B984-4467-8B76-B4088D66DB87}"/>
    <cellStyle name="40% - Ênfase4" xfId="33" builtinId="43" customBuiltin="1"/>
    <cellStyle name="40% - Ênfase4 2" xfId="93" xr:uid="{7DB23DE9-743F-478D-81C9-2612A68224B5}"/>
    <cellStyle name="40% - Ênfase4 3" xfId="94" xr:uid="{97CE2FBA-2744-42A3-AC26-135B91989C8E}"/>
    <cellStyle name="40% - Ênfase5" xfId="37" builtinId="47" customBuiltin="1"/>
    <cellStyle name="40% - Ênfase5 2" xfId="95" xr:uid="{7CE06157-4092-47B6-90C4-3BD2E594AB96}"/>
    <cellStyle name="40% - Ênfase5 3" xfId="96" xr:uid="{217D1BFA-6629-4520-9087-1838FB81C83D}"/>
    <cellStyle name="40% - Ênfase6" xfId="41" builtinId="51" customBuiltin="1"/>
    <cellStyle name="40% - Ênfase6 2" xfId="97" xr:uid="{80BE849F-1983-42EB-86B0-41C2210D81A0}"/>
    <cellStyle name="40% - Ênfase6 3" xfId="98" xr:uid="{C2D61290-589B-406C-8FEA-54F34568BF8B}"/>
    <cellStyle name="60% - Ênfase1" xfId="22" builtinId="32" customBuiltin="1"/>
    <cellStyle name="60% - Ênfase1 2" xfId="47" xr:uid="{B47B9070-EC5E-4F4B-80B2-168F53E5B39D}"/>
    <cellStyle name="60% - Ênfase1 2 2" xfId="99" xr:uid="{56D17EB2-3A6D-43AD-B69C-FD84A8DAEFA4}"/>
    <cellStyle name="60% - Ênfase2" xfId="26" builtinId="36" customBuiltin="1"/>
    <cellStyle name="60% - Ênfase2 2" xfId="48" xr:uid="{928D9AAB-C07C-4AED-BBCB-2C87E9CA3185}"/>
    <cellStyle name="60% - Ênfase2 2 2" xfId="100" xr:uid="{2820B916-4B38-4196-8D1A-6DBDDD95675E}"/>
    <cellStyle name="60% - Ênfase3" xfId="30" builtinId="40" customBuiltin="1"/>
    <cellStyle name="60% - Ênfase3 2" xfId="49" xr:uid="{370915B0-C02F-45C2-A99A-5979D74FF13B}"/>
    <cellStyle name="60% - Ênfase3 2 2" xfId="101" xr:uid="{FC560CBA-1892-4DBA-BADE-722FBA8F2F53}"/>
    <cellStyle name="60% - Ênfase4" xfId="34" builtinId="44" customBuiltin="1"/>
    <cellStyle name="60% - Ênfase4 2" xfId="50" xr:uid="{2CF08CF7-517A-4397-BD26-279661034C5B}"/>
    <cellStyle name="60% - Ênfase4 2 2" xfId="102" xr:uid="{34272344-9930-464E-8E43-803C3BA7EDFF}"/>
    <cellStyle name="60% - Ênfase5" xfId="38" builtinId="48" customBuiltin="1"/>
    <cellStyle name="60% - Ênfase5 2" xfId="51" xr:uid="{34E7124E-A46F-41CA-A15B-8C4E439AEE84}"/>
    <cellStyle name="60% - Ênfase5 2 2" xfId="103" xr:uid="{85BD0AC2-91A9-4149-930A-76DC5A93FF3B}"/>
    <cellStyle name="60% - Ênfase6" xfId="42" builtinId="52" customBuiltin="1"/>
    <cellStyle name="60% - Ênfase6 2" xfId="52" xr:uid="{82FD7A60-9A65-461B-9863-B3929435C371}"/>
    <cellStyle name="60% - Ênfase6 2 2" xfId="104" xr:uid="{4D07B84E-52CA-4615-972A-9157653A4F11}"/>
    <cellStyle name="Bold/Border" xfId="105" xr:uid="{284BBADB-5E0E-4351-BC70-1219951A2323}"/>
    <cellStyle name="Bom" xfId="7" builtinId="26" customBuiltin="1"/>
    <cellStyle name="Bom 2" xfId="106" xr:uid="{659A8103-4429-4A18-B46A-264BFF625043}"/>
    <cellStyle name="Bullet" xfId="107" xr:uid="{B82DB9C9-DC03-42A9-8307-2E5CF721F022}"/>
    <cellStyle name="Cálculo" xfId="12" builtinId="22" customBuiltin="1"/>
    <cellStyle name="Cálculo 2" xfId="108" xr:uid="{7BEB2718-0974-4B04-9DCC-2B8947B1C55F}"/>
    <cellStyle name="Célula de Verificação" xfId="14" builtinId="23" customBuiltin="1"/>
    <cellStyle name="Célula de Verificação 2" xfId="109" xr:uid="{93055014-9E8A-4B34-87C9-EC5CCA32E343}"/>
    <cellStyle name="Célula Vinculada" xfId="13" builtinId="24" customBuiltin="1"/>
    <cellStyle name="Célula Vinculada 2" xfId="110" xr:uid="{3DA38C9F-4351-42E2-B9EF-BA7B7D2830DB}"/>
    <cellStyle name="Comma 0" xfId="111" xr:uid="{E6C1587B-8BA8-4EEA-ABF8-031AE7F3A805}"/>
    <cellStyle name="Comma 10" xfId="112" xr:uid="{5C331370-28A5-41CD-AEF1-0F0F60FD7953}"/>
    <cellStyle name="Comma 11" xfId="113" xr:uid="{41CA2849-FEB4-4520-BB41-2E257D3FD872}"/>
    <cellStyle name="Comma 2" xfId="114" xr:uid="{1F536E3B-EEE7-4DEB-8894-215A5DA9D4E3}"/>
    <cellStyle name="Comma 2 2" xfId="115" xr:uid="{B473E5A4-577A-4FDB-97B3-405F90482494}"/>
    <cellStyle name="Comma 2 2 2" xfId="116" xr:uid="{A59641CF-B403-4517-B7F3-AA8F0599376D}"/>
    <cellStyle name="Comma 2 2 2 2" xfId="310" xr:uid="{C7D71EE9-320B-4DD9-B73E-201756242CF2}"/>
    <cellStyle name="Comma 2 2 2 2 2" xfId="348" xr:uid="{8528A327-A70A-4CAB-900E-94241F454851}"/>
    <cellStyle name="Comma 2 2 2 3" xfId="294" xr:uid="{AE6474AF-B073-49BF-8DCA-83150A469D82}"/>
    <cellStyle name="Comma 2 2 2 4" xfId="332" xr:uid="{964C3602-0437-4F7E-B899-D711D4C4CEB3}"/>
    <cellStyle name="Comma 2 3" xfId="117" xr:uid="{84CF0B52-C504-4B47-B586-3F9BE1A85558}"/>
    <cellStyle name="Comma 2 4" xfId="118" xr:uid="{85D66F72-6C50-4466-B1FA-1DC54CD2FE7D}"/>
    <cellStyle name="Comma 2 5" xfId="119" xr:uid="{3200FF1B-7268-4B18-B1FC-B223C3EF50C1}"/>
    <cellStyle name="Comma 2 6" xfId="120" xr:uid="{053B09F8-5F9F-4A2D-9C62-E02E5884FE4B}"/>
    <cellStyle name="Comma 2 7" xfId="121" xr:uid="{0C02F383-ED34-4C15-869C-F65BF4D80AA0}"/>
    <cellStyle name="Comma 2 8" xfId="122" xr:uid="{CD055FF0-D57A-463B-B706-746511C2918D}"/>
    <cellStyle name="Comma 3" xfId="123" xr:uid="{D0D77DE6-5F57-4F6E-893B-600C38F6EFD9}"/>
    <cellStyle name="Comma 3 2" xfId="124" xr:uid="{1C093A5E-0D4A-4D03-BA21-F162379A2243}"/>
    <cellStyle name="Comma 3 2 2" xfId="311" xr:uid="{B891B515-0C96-4B48-9927-07B45691B037}"/>
    <cellStyle name="Comma 3 2 2 2" xfId="349" xr:uid="{E46CD2A5-0EB0-4034-B3C4-82FBF3BE056D}"/>
    <cellStyle name="Comma 4" xfId="125" xr:uid="{48EA54CB-DC42-4264-BE86-C3211D8F2C07}"/>
    <cellStyle name="Comma 4 2" xfId="312" xr:uid="{80AC51CA-EF9B-4161-B2F0-184D4ED7B389}"/>
    <cellStyle name="Comma 4 2 2" xfId="350" xr:uid="{58F64B30-1A30-49E1-ADE4-F0D2DAB2D36F}"/>
    <cellStyle name="Comma 4 3" xfId="295" xr:uid="{5FC298ED-1AD3-4954-9063-08E5781CBCDD}"/>
    <cellStyle name="Comma 4 4" xfId="333" xr:uid="{F228487D-BE09-4BC4-B618-CFC0F21C6A47}"/>
    <cellStyle name="Comma 5" xfId="126" xr:uid="{5AC4BE96-92D6-46C5-BB98-984307F49E42}"/>
    <cellStyle name="Comma 5 2" xfId="313" xr:uid="{D03C8BD5-354E-42A4-B504-B2B95CDB8E46}"/>
    <cellStyle name="Comma 5 2 2" xfId="351" xr:uid="{0A7FF2FB-0E86-4037-9D72-112DE66FFD81}"/>
    <cellStyle name="Comma 5 3" xfId="296" xr:uid="{405BBB82-890C-4A99-8E3B-720719BF4585}"/>
    <cellStyle name="Comma 5 4" xfId="334" xr:uid="{B051CF92-C59D-46BA-B42E-04FF3F5D45A3}"/>
    <cellStyle name="Comma0 - Modelo1" xfId="127" xr:uid="{AC22DB2A-BFF2-42DE-AE53-1ECFCEC0685F}"/>
    <cellStyle name="Comma0 - Style1" xfId="128" xr:uid="{CFCB26EA-9A87-4509-A55A-6E9BCFE11948}"/>
    <cellStyle name="Comma1 - Modelo2" xfId="129" xr:uid="{CEB838E6-D6E7-4FB5-B3FE-D7456BFD8723}"/>
    <cellStyle name="Comma1 - Style2" xfId="130" xr:uid="{A1678C3D-0E5F-4CF0-BD2C-B05FECE77A93}"/>
    <cellStyle name="Currency 0" xfId="131" xr:uid="{E5BE560E-E7CA-4C29-A8DD-E43807D0DDE8}"/>
    <cellStyle name="Currency 2" xfId="132" xr:uid="{2E4BBC46-D0E2-446F-A571-28E3E0D32BB6}"/>
    <cellStyle name="Dash" xfId="133" xr:uid="{24349839-DB72-4718-BD85-9F2D05BBD641}"/>
    <cellStyle name="Data" xfId="134" xr:uid="{7603C0FE-8008-4449-AE32-CE4AB08764FF}"/>
    <cellStyle name="Date Aligned" xfId="135" xr:uid="{841D1F8F-E1DF-4BA0-A1AB-88F391BAE1E0}"/>
    <cellStyle name="DESCRIÇÃO" xfId="136" xr:uid="{8D00968E-130F-4A29-BF95-F2237BCA0264}"/>
    <cellStyle name="Dia" xfId="137" xr:uid="{D7A6DACB-0028-4C0E-8981-04F2EF450877}"/>
    <cellStyle name="Diseño" xfId="138" xr:uid="{ADDAD544-FB7E-44F1-8526-8BCF96CC1029}"/>
    <cellStyle name="Dotted Line" xfId="139" xr:uid="{4EBD6399-3423-43E7-A4C9-C220835B0AA8}"/>
    <cellStyle name="Encabez1" xfId="140" xr:uid="{ACAB98A1-E168-44B2-87C6-150D5479369A}"/>
    <cellStyle name="Encabez2" xfId="141" xr:uid="{B2ADE8F9-68C3-4BF9-96BD-4F9D3FC369F2}"/>
    <cellStyle name="Ênfase1" xfId="19" builtinId="29" customBuiltin="1"/>
    <cellStyle name="Ênfase1 2" xfId="142" xr:uid="{4FA461D6-1F89-4A27-9BF7-F6F2C8DCE1FD}"/>
    <cellStyle name="Ênfase2" xfId="23" builtinId="33" customBuiltin="1"/>
    <cellStyle name="Ênfase2 2" xfId="143" xr:uid="{7C685E6B-BF63-4018-87FC-D49EA2E04D24}"/>
    <cellStyle name="Ênfase3" xfId="27" builtinId="37" customBuiltin="1"/>
    <cellStyle name="Ênfase3 2" xfId="144" xr:uid="{DE3E4F47-3B6A-45F1-A3C8-C6D655047B03}"/>
    <cellStyle name="Ênfase4" xfId="31" builtinId="41" customBuiltin="1"/>
    <cellStyle name="Ênfase4 2" xfId="145" xr:uid="{53E24EC4-78C1-45F1-8C3D-2CD72E85860E}"/>
    <cellStyle name="Ênfase5" xfId="35" builtinId="45" customBuiltin="1"/>
    <cellStyle name="Ênfase5 2" xfId="146" xr:uid="{1A681DBF-4B41-4A5A-9F22-A001F589BEB0}"/>
    <cellStyle name="Ênfase6" xfId="39" builtinId="49" customBuiltin="1"/>
    <cellStyle name="Ênfase6 2" xfId="147" xr:uid="{78AF3ED3-E259-47B2-8600-243443989698}"/>
    <cellStyle name="Entrada" xfId="10" builtinId="20" customBuiltin="1"/>
    <cellStyle name="Entrada 2" xfId="148" xr:uid="{1F797BA5-4B60-458D-B82A-FF10C7480A50}"/>
    <cellStyle name="Estilo 1" xfId="149" xr:uid="{F48070CF-8266-4CD8-AEE6-53FAF2618257}"/>
    <cellStyle name="Euro" xfId="150" xr:uid="{558B059C-D985-4FFE-99FD-EBB943DB9AFA}"/>
    <cellStyle name="F2" xfId="151" xr:uid="{AB89DA1B-902D-4184-A0A5-3CE2265B6A94}"/>
    <cellStyle name="F3" xfId="152" xr:uid="{92FAF286-4E18-4110-8F2D-0206CFF25779}"/>
    <cellStyle name="F4" xfId="153" xr:uid="{A6B71C71-1932-44BB-A022-CF14ED5D13B7}"/>
    <cellStyle name="F5" xfId="154" xr:uid="{1283B866-88D6-4109-8522-4BBA272DE60C}"/>
    <cellStyle name="F6" xfId="155" xr:uid="{808DEC42-567E-4026-A1A3-2B1EF417DE87}"/>
    <cellStyle name="F7" xfId="156" xr:uid="{8A3CCB7A-6A4C-424C-BA64-E17D5D7E5290}"/>
    <cellStyle name="F8" xfId="157" xr:uid="{DCCDA996-6453-485B-BEC3-F82582021CF5}"/>
    <cellStyle name="fechaA" xfId="158" xr:uid="{04B3FF3D-0BD2-4BC5-BDE8-45FA519640BB}"/>
    <cellStyle name="Fijo" xfId="159" xr:uid="{D4DBD293-D8A9-4ECE-A905-E761CC328228}"/>
    <cellStyle name="Financiero" xfId="160" xr:uid="{1CC79E2B-2DD5-4859-86CE-F41BC5A08F2C}"/>
    <cellStyle name="Fixo" xfId="161" xr:uid="{D41376CC-295A-4C53-9ECC-F28476374F33}"/>
    <cellStyle name="Footnote" xfId="162" xr:uid="{509E153D-0E91-4F46-B864-12B525A382D8}"/>
    <cellStyle name="FORMULAS" xfId="163" xr:uid="{6DE5170D-0432-435C-A195-68FB370B44A9}"/>
    <cellStyle name="Geral" xfId="164" xr:uid="{C97CB1D8-A8C7-45B1-B99B-B56F1B04D900}"/>
    <cellStyle name="Grey" xfId="165" xr:uid="{C4D772A0-72BC-485F-B9D1-92161CC867D0}"/>
    <cellStyle name="Hard Percent" xfId="166" xr:uid="{D29006A5-CE69-452B-920E-7E1053E8E278}"/>
    <cellStyle name="Header" xfId="167" xr:uid="{B237127A-DEEB-4EDB-9102-EBA71EF69B68}"/>
    <cellStyle name="Incorreto 2" xfId="168" xr:uid="{CA3ECC26-AB2F-48BC-A6C7-9A8F2FB69BAB}"/>
    <cellStyle name="Indefinido" xfId="169" xr:uid="{A612BFEC-C2C0-48A3-8A2F-6ED2A5C13F9A}"/>
    <cellStyle name="Input [yellow]" xfId="170" xr:uid="{AC3DD0B6-5734-4ACA-B5A2-B40EDCCF9B9D}"/>
    <cellStyle name="lugares" xfId="171" xr:uid="{755D0551-1B8F-4F46-AB8A-0FAC6A5675DA}"/>
    <cellStyle name="Millares [0]_10 AVERIAS MASIVAS + ANT" xfId="172" xr:uid="{0619A35B-2582-41B7-8F21-E9E54D049EF1}"/>
    <cellStyle name="Millares_10 AVERIAS MASIVAS + ANT" xfId="173" xr:uid="{679C1C94-4DCB-426F-ACFE-A86D7CA7DBB1}"/>
    <cellStyle name="minnum" xfId="174" xr:uid="{82E0F713-0129-4B5B-A0F6-AC7A8DD4EF10}"/>
    <cellStyle name="Moeda 2" xfId="291" xr:uid="{57AC7824-113B-455B-B8B8-F2AFBB800E9F}"/>
    <cellStyle name="Moneda [0]_0499EJEG" xfId="175" xr:uid="{5E52C2BB-5D91-4F36-BF61-7433FAB11ED0}"/>
    <cellStyle name="Moneda_0499EJEG" xfId="176" xr:uid="{98C12F21-9817-48F0-BA99-0F4681D9ABBE}"/>
    <cellStyle name="Monetario" xfId="177" xr:uid="{999BE36F-C800-4F69-9189-B815CD75BC70}"/>
    <cellStyle name="Multiple" xfId="178" xr:uid="{E30E68A9-FB20-4258-9784-669058FD88CA}"/>
    <cellStyle name="Neutra 2" xfId="179" xr:uid="{B9A3425F-3C9D-4FB4-ADBF-7DF1CD48DFFA}"/>
    <cellStyle name="Neutro" xfId="9" builtinId="28" customBuiltin="1"/>
    <cellStyle name="Neutro 2" xfId="46" xr:uid="{64E7FDAB-8171-4832-A91C-DD12FA3FC9FE}"/>
    <cellStyle name="no dec" xfId="180" xr:uid="{7D96ECEC-D11A-4510-983B-A6F102EA297C}"/>
    <cellStyle name="Normal" xfId="0" builtinId="0"/>
    <cellStyle name="Normal - Style1" xfId="181" xr:uid="{0CCDCC67-29E4-4A25-9E7D-AB4D895B3E81}"/>
    <cellStyle name="Normal 10" xfId="182" xr:uid="{71E5A377-8885-4833-9003-25D945CCEDDB}"/>
    <cellStyle name="Normal 11" xfId="183" xr:uid="{83409852-D781-45A6-8ADE-417C0640EC86}"/>
    <cellStyle name="Normal 12" xfId="184" xr:uid="{4E032353-D395-4F10-A868-0EAAC1801A1D}"/>
    <cellStyle name="Normal 12 2" xfId="185" xr:uid="{118ABB7D-5E99-42F5-A624-3239F75683BF}"/>
    <cellStyle name="Normal 13" xfId="186" xr:uid="{25248612-BA7A-491D-A78E-63E8A38D188B}"/>
    <cellStyle name="Normal 13 45" xfId="187" xr:uid="{8ED08D5B-E64B-4D59-A8D0-0246BC4DF72A}"/>
    <cellStyle name="Normal 14" xfId="188" xr:uid="{09232C0A-FFA3-4703-B9C5-4E7712F819CD}"/>
    <cellStyle name="Normal 160" xfId="189" xr:uid="{409F49C2-599B-428E-A68D-0B4ABA41424A}"/>
    <cellStyle name="Normal 17" xfId="190" xr:uid="{1BC0F74E-0447-4A85-99BE-52C21D58ABA4}"/>
    <cellStyle name="Normal 18" xfId="191" xr:uid="{69B7240C-41A3-469C-839B-5CC2F3A0EDE7}"/>
    <cellStyle name="Normal 19" xfId="192" xr:uid="{28F9DBA0-4B49-484F-B82C-7FC9D4476713}"/>
    <cellStyle name="Normal 2" xfId="193" xr:uid="{70D98516-2A11-4FB6-8CA4-F4210CFAE949}"/>
    <cellStyle name="Normal 2 2" xfId="194" xr:uid="{CE7E3658-A01D-466E-93D5-318B6E9E4C41}"/>
    <cellStyle name="Normal 2 3" xfId="195" xr:uid="{63886FA8-18A7-48AB-A8C2-E3C5145E8498}"/>
    <cellStyle name="Normal 2 4" xfId="196" xr:uid="{4F564EBA-DB83-467D-B693-48E93CA54A93}"/>
    <cellStyle name="Normal 2 5" xfId="197" xr:uid="{F0F4C319-ECD7-4A9E-BAE3-9B80F628D188}"/>
    <cellStyle name="Normal 2 6" xfId="198" xr:uid="{5DD803AF-D84F-4F92-A425-D34148810D1A}"/>
    <cellStyle name="Normal 2 7" xfId="199" xr:uid="{FA1E7CE4-D745-45AC-AF22-730F2C3A2DFB}"/>
    <cellStyle name="Normal 2 8" xfId="200" xr:uid="{34C02A01-5844-4C3A-A6C9-C212C88BE485}"/>
    <cellStyle name="Normal 2 9" xfId="201" xr:uid="{2D5357B5-B4E9-4750-B856-AC4F3F99F473}"/>
    <cellStyle name="Normal 20" xfId="202" xr:uid="{15FB92F0-1407-42E4-9F8F-89440E9DD1D7}"/>
    <cellStyle name="Normal 3" xfId="203" xr:uid="{89ACD641-2FE5-4B80-8C00-463944698861}"/>
    <cellStyle name="Normal 3 2" xfId="204" xr:uid="{126882BF-5CA9-4B6E-B599-0CC4B3E58CB6}"/>
    <cellStyle name="Normal 4" xfId="205" xr:uid="{9C1D23EF-682F-4AFA-8C07-798AD38B946A}"/>
    <cellStyle name="Normal 4 2" xfId="206" xr:uid="{20A484F6-6BAF-40C2-8F50-C43118E1B610}"/>
    <cellStyle name="Normal 4 3" xfId="207" xr:uid="{19E02EA1-B253-458D-A89A-7FC02581F7C3}"/>
    <cellStyle name="Normal 4 4" xfId="208" xr:uid="{009D8A1A-EFD9-4B2B-8265-CF250B8F1BB1}"/>
    <cellStyle name="Normal 4 5" xfId="209" xr:uid="{568DAB31-D9E6-4A4B-B15A-ED0EBA856E3C}"/>
    <cellStyle name="Normal 4 6" xfId="210" xr:uid="{13194CEC-A36D-4A07-AB5E-CA701F8F9D81}"/>
    <cellStyle name="Normal 4 7" xfId="211" xr:uid="{9FEF317E-330F-427A-8471-9A8D4CD56C66}"/>
    <cellStyle name="Normal 4 8" xfId="212" xr:uid="{749FF8F7-80D4-479D-A1A0-CB7326006336}"/>
    <cellStyle name="Normal 5" xfId="213" xr:uid="{53FF688C-067D-40A7-AE51-24E311D038CC}"/>
    <cellStyle name="Normal 6" xfId="214" xr:uid="{1850F718-F203-45E1-B4DF-49E2AE76FE79}"/>
    <cellStyle name="Normal 7" xfId="215" xr:uid="{60957861-530F-4ECA-9096-3726F4CE3FF1}"/>
    <cellStyle name="Normal 8" xfId="216" xr:uid="{2525EEA1-6145-4433-815D-8F69248DBD28}"/>
    <cellStyle name="Normal 9" xfId="217" xr:uid="{9664D5F7-F4F2-44C6-B03E-E9F3DAD24BFD}"/>
    <cellStyle name="Nota" xfId="16" builtinId="10" customBuiltin="1"/>
    <cellStyle name="Nota 2" xfId="218" xr:uid="{29165FFC-F2DC-4637-A0A7-74EE05400770}"/>
    <cellStyle name="Nota 3" xfId="219" xr:uid="{479A45FA-2F50-4BD9-8F77-04C7C26EA04E}"/>
    <cellStyle name="NumMIN" xfId="220" xr:uid="{09F0DA26-7000-49AE-8EAA-B0FC1FD8080F}"/>
    <cellStyle name="oft Excel]_x000d__x000a_Comment=As linhas open=/f carregam funções personalizadas para a lista de funções Colar._x000d__x000a_Maximized=3_x000d__x000a_" xfId="221" xr:uid="{3240669F-4DA6-4AA4-AC8D-03317454E2EF}"/>
    <cellStyle name="Output Line Items" xfId="222" xr:uid="{86597FBB-7A59-44DC-9DC9-8B078749B3CF}"/>
    <cellStyle name="Percent [2]" xfId="223" xr:uid="{5A2FF5BB-80CE-44A2-99A9-3B89490F63A2}"/>
    <cellStyle name="Percentual" xfId="224" xr:uid="{471659A8-1BA0-40B5-B419-DC2400080762}"/>
    <cellStyle name="Ponto" xfId="225" xr:uid="{A78BAAB8-2033-432A-BE5A-65A67E325CED}"/>
    <cellStyle name="Porcentagem 2" xfId="226" xr:uid="{D5C3FC5B-5951-43C0-AC8F-34C4FA7B7994}"/>
    <cellStyle name="Porcentagem 2 2" xfId="227" xr:uid="{E29D20E7-A469-45E4-BC4F-22E452A23C54}"/>
    <cellStyle name="Porcentagem 2 3" xfId="228" xr:uid="{9C908C8F-8A13-471E-BF81-9EB2F780DA28}"/>
    <cellStyle name="Porcentagem 2 4" xfId="229" xr:uid="{04227B18-2C13-4E06-BE24-F31F6CA35FE2}"/>
    <cellStyle name="Porcentagem 2 5" xfId="230" xr:uid="{9CC43759-5404-42B8-A69D-4155F01B81DF}"/>
    <cellStyle name="Porcentagem 2 6" xfId="231" xr:uid="{50DA5F08-CCF2-46C9-AFDC-8BDEA4815DA3}"/>
    <cellStyle name="Porcentagem 2 7" xfId="232" xr:uid="{395F1D90-5ED8-4AFD-B926-E7575397CCCB}"/>
    <cellStyle name="Porcentagem 2 8" xfId="233" xr:uid="{B16571C0-E0C2-466E-8FF9-B587A46DC33E}"/>
    <cellStyle name="PSChar" xfId="234" xr:uid="{9AA70D69-61CB-4400-8A56-223882EAD7E6}"/>
    <cellStyle name="PSDate" xfId="235" xr:uid="{DFC81274-A390-4CE3-AE07-A7591EF28123}"/>
    <cellStyle name="PSDec" xfId="236" xr:uid="{37A76B60-7583-40C1-94CB-F5244E0C9F83}"/>
    <cellStyle name="PSHeading" xfId="237" xr:uid="{8B4BEEA4-6A72-40F2-98F4-4803FE6E507D}"/>
    <cellStyle name="PSInt" xfId="238" xr:uid="{D82A5267-34E4-45B5-A254-590B840BF043}"/>
    <cellStyle name="PSSpacer" xfId="239" xr:uid="{8A1788F0-FF0C-4FB0-85F9-63D9A917DFD0}"/>
    <cellStyle name="Punto0" xfId="240" xr:uid="{F749CFB9-1DBF-4E19-9DEA-416DEF66EEA1}"/>
    <cellStyle name="Ruim" xfId="8" builtinId="27" customBuiltin="1"/>
    <cellStyle name="Saída" xfId="11" builtinId="21" customBuiltin="1"/>
    <cellStyle name="Saída 2" xfId="241" xr:uid="{EAC7A44D-E0B2-4970-AB6A-40259415C28D}"/>
    <cellStyle name="SAPKey" xfId="242" xr:uid="{49E26BBC-61BF-4346-B007-977781CEBBD3}"/>
    <cellStyle name="SAPLocked" xfId="243" xr:uid="{A7FC4535-82C4-4DF9-8587-E073EEAC7DB0}"/>
    <cellStyle name="SAPOutput" xfId="244" xr:uid="{20C52F3C-342C-4B62-BC8C-3951019DD4E3}"/>
    <cellStyle name="SAPSpace" xfId="245" xr:uid="{A2F9DE91-7282-4524-9690-C6EF26B718A9}"/>
    <cellStyle name="SAPText" xfId="246" xr:uid="{AB07DAD3-6E04-46AB-B434-E481CCCC7A38}"/>
    <cellStyle name="SAPUnLocked" xfId="247" xr:uid="{63792C57-D638-4650-A19E-2943AAD4DE53}"/>
    <cellStyle name="Separador de milhares 2" xfId="248" xr:uid="{3DBEBFF3-811A-4325-8FE2-C52E2DDF043C}"/>
    <cellStyle name="Separador de milhares 2 2" xfId="292" xr:uid="{C5B98B9F-6A21-4D7D-A186-0A0D7781D0E2}"/>
    <cellStyle name="Separador de milhares 2 2 2" xfId="330" xr:uid="{514A7254-061F-4EB1-B064-C4F8B2F29C21}"/>
    <cellStyle name="Separador de milhares 2 2 2 2" xfId="368" xr:uid="{C379341D-E05D-4442-A23D-558EC240FFB6}"/>
    <cellStyle name="Separador de milhares 2 2 3" xfId="308" xr:uid="{D0A4CB6A-D543-40BB-A217-0ABA192E4272}"/>
    <cellStyle name="Separador de milhares 2 2 4" xfId="346" xr:uid="{032A0177-C570-498C-BC84-AF8CDB219963}"/>
    <cellStyle name="Separador de milhares 2 3" xfId="314" xr:uid="{D30D7BBA-2C76-41B0-9F59-713A105075D3}"/>
    <cellStyle name="Separador de milhares 2 3 2" xfId="352" xr:uid="{C1FD95DA-C15C-470B-B0ED-CFE016F6BBB9}"/>
    <cellStyle name="Separador de milhares 3" xfId="249" xr:uid="{B04EE471-FF82-4D91-BCAA-952311537D69}"/>
    <cellStyle name="Separador de milhares 3 2" xfId="315" xr:uid="{84871214-9BA3-484E-8515-3861AA09FA7C}"/>
    <cellStyle name="Separador de milhares 3 2 2" xfId="353" xr:uid="{F7AC8720-0EB9-466A-9C26-82E9628C9B1A}"/>
    <cellStyle name="Separador de milhares 4" xfId="250" xr:uid="{3D7A48AB-4A1D-4A8F-971D-F997EDEDC598}"/>
    <cellStyle name="Separador de milhares 4 2" xfId="251" xr:uid="{16D1726C-9028-4378-9C3C-EBF84FB7F13F}"/>
    <cellStyle name="Separador de milhares 4 2 2" xfId="316" xr:uid="{6EFC3D59-228A-418E-BECF-16EB1A253526}"/>
    <cellStyle name="Separador de milhares 4 2 2 2" xfId="354" xr:uid="{59078480-B46C-492D-A566-98F5746A80C5}"/>
    <cellStyle name="Separador de milhares 4 2 3" xfId="252" xr:uid="{82E28019-0DD4-4E3C-A593-5EA083B76FC2}"/>
    <cellStyle name="Separador de milhares 4 2 3 2" xfId="317" xr:uid="{AFA65766-33DC-4957-82C6-EE9E621E68F7}"/>
    <cellStyle name="Separador de milhares 4 2 3 2 2" xfId="355" xr:uid="{F88F31C3-5457-4F9F-8BD8-6FC64CEE54ED}"/>
    <cellStyle name="Separador de milhares 4 2 3 3" xfId="297" xr:uid="{5862158A-6402-40AC-83EB-DBEC97BCB1ED}"/>
    <cellStyle name="Separador de milhares 4 2 3 4" xfId="335" xr:uid="{80FA1990-899F-40C0-9955-5575A7C6189E}"/>
    <cellStyle name="Separador de milhares 5" xfId="253" xr:uid="{D8F4979F-B509-490C-BB6C-98E5E414AB02}"/>
    <cellStyle name="Separador de milhares 5 2" xfId="318" xr:uid="{DD50014C-B2FA-453F-9A78-E49AA3E75467}"/>
    <cellStyle name="Separador de milhares 5 2 2" xfId="356" xr:uid="{B01730EC-6E0B-431F-BE8D-B11F277DBD4B}"/>
    <cellStyle name="Separador de milhares 5 3" xfId="298" xr:uid="{69AF4395-2BCA-4BC4-AC01-DD75D33708E4}"/>
    <cellStyle name="Separador de milhares 5 4" xfId="336" xr:uid="{A508C243-5F74-44A3-85B0-3AD3B6ECB8BE}"/>
    <cellStyle name="Texto de Aviso" xfId="15" builtinId="11" customBuiltin="1"/>
    <cellStyle name="Texto de Aviso 2" xfId="254" xr:uid="{6422A0BA-C844-4107-B177-5998621552FC}"/>
    <cellStyle name="Texto Explicativo" xfId="17" builtinId="53" customBuiltin="1"/>
    <cellStyle name="Texto Explicativo 2" xfId="255" xr:uid="{4BB22AA1-C2D5-42FA-B742-976097770568}"/>
    <cellStyle name="þ_x001d_ðW_x000c_ìþ'_x000d_ßþU_x0001_ü_x0005_'_x0014__x0007__x0001__x0001_" xfId="256" xr:uid="{72F99D43-247E-48FC-8497-CFE4EC79A47C}"/>
    <cellStyle name="times" xfId="257" xr:uid="{54C26844-CA1F-427A-8ED2-548F669525D0}"/>
    <cellStyle name="Título" xfId="2" builtinId="15" customBuiltin="1"/>
    <cellStyle name="Título 1" xfId="3" builtinId="16" customBuiltin="1"/>
    <cellStyle name="Título 1 2" xfId="258" xr:uid="{4A605500-6D20-499C-B09B-7B8187F5E34F}"/>
    <cellStyle name="Título 2" xfId="4" builtinId="17" customBuiltin="1"/>
    <cellStyle name="Título 2 2" xfId="259" xr:uid="{B4EEF763-89F1-45F5-B032-6B00FDE86703}"/>
    <cellStyle name="Título 3" xfId="5" builtinId="18" customBuiltin="1"/>
    <cellStyle name="Título 3 2" xfId="260" xr:uid="{D8E1067A-E1D0-4222-B052-D37E6769DF91}"/>
    <cellStyle name="Título 4" xfId="6" builtinId="19" customBuiltin="1"/>
    <cellStyle name="Título 4 2" xfId="261" xr:uid="{0BFB9035-C30B-4547-8B2E-5180FAB60A41}"/>
    <cellStyle name="Título 5" xfId="262" xr:uid="{014FF52F-8DE2-4499-9444-422466285077}"/>
    <cellStyle name="Título 6" xfId="263" xr:uid="{1068B551-7026-44F2-8E5B-A69EC935DAA6}"/>
    <cellStyle name="Titulo1" xfId="264" xr:uid="{33CE37C5-0402-445F-8064-247E6FC4EC66}"/>
    <cellStyle name="Titulo2" xfId="265" xr:uid="{62365EC4-1E9B-4256-AB7D-80EC5DC23D56}"/>
    <cellStyle name="Total" xfId="18" builtinId="25" customBuiltin="1"/>
    <cellStyle name="Total 2" xfId="266" xr:uid="{9BB24FC5-1A6A-4977-885A-244AF71FFED2}"/>
    <cellStyle name="Total 2 2" xfId="267" xr:uid="{FD555188-D6E4-4C20-BE44-70FF577E3C59}"/>
    <cellStyle name="Total 2 3" xfId="268" xr:uid="{56FC5442-11E5-443A-A521-3ED7C64A5E05}"/>
    <cellStyle name="Total 2 4" xfId="269" xr:uid="{2AC37BEF-2A50-43DF-8CDC-F5B773D1FEEF}"/>
    <cellStyle name="Total 2 5" xfId="270" xr:uid="{F1958AF1-68FF-496A-B5E9-87339F58A6A8}"/>
    <cellStyle name="Total 2 6" xfId="271" xr:uid="{F4145EB5-4019-46B7-9697-E36F6D872F38}"/>
    <cellStyle name="Total 2 7" xfId="272" xr:uid="{2D2EE04D-A4D2-4758-8BB1-2C4653B084E9}"/>
    <cellStyle name="Total 2 8" xfId="273" xr:uid="{53576C25-E88B-4544-AA31-1A3BEC68F89D}"/>
    <cellStyle name="Total 3" xfId="274" xr:uid="{1C402F8E-98F0-4CB1-9CAD-D6A379053346}"/>
    <cellStyle name="Total 4" xfId="275" xr:uid="{1676EDC0-9836-45B9-BB62-2D93183CD36D}"/>
    <cellStyle name="Total 5" xfId="276" xr:uid="{37D27830-D946-4F81-A170-547F9A7FFB0A}"/>
    <cellStyle name="Total 6" xfId="277" xr:uid="{51DA5676-0F97-489A-8272-3110BAB88F43}"/>
    <cellStyle name="Total 7" xfId="278" xr:uid="{68227A3D-08E2-422F-ADCE-76422E901E15}"/>
    <cellStyle name="Total 8" xfId="279" xr:uid="{4291F5F5-BE33-4047-A3C8-296DA485EB82}"/>
    <cellStyle name="Vírgula" xfId="1" builtinId="3"/>
    <cellStyle name="Vírgula 10" xfId="281" xr:uid="{9E96CEAC-5642-44C1-BDAB-6E3F62353C31}"/>
    <cellStyle name="Vírgula 10 2" xfId="320" xr:uid="{4ADABF3E-5081-43ED-9785-2437B63E16B3}"/>
    <cellStyle name="Vírgula 10 2 2" xfId="358" xr:uid="{34B35542-116F-4FAA-9873-438068B8FA75}"/>
    <cellStyle name="Vírgula 2" xfId="43" xr:uid="{42E6D6F0-76D6-4BA7-AB57-2D8EEFC1122C}"/>
    <cellStyle name="Vírgula 2 2" xfId="283" xr:uid="{18CD7D0F-4D9F-4293-88B8-DE8D2EA36151}"/>
    <cellStyle name="Vírgula 2 2 2" xfId="322" xr:uid="{5668D981-272F-4BE5-8528-A5FF8A37EDA8}"/>
    <cellStyle name="Vírgula 2 2 2 2" xfId="360" xr:uid="{20EF11FC-7D20-4496-BA46-060B01D4915B}"/>
    <cellStyle name="Vírgula 2 2 3" xfId="300" xr:uid="{A7B980D7-9DBF-470A-8DD7-AA9E28B21E21}"/>
    <cellStyle name="Vírgula 2 2 4" xfId="338" xr:uid="{23BABA14-9299-438A-A446-4621D0325FFD}"/>
    <cellStyle name="Vírgula 2 3" xfId="284" xr:uid="{1631283A-AC8D-4123-A89D-12A751C98519}"/>
    <cellStyle name="Vírgula 2 3 2" xfId="323" xr:uid="{FF7D7401-31E0-4120-BAD0-ED423969F360}"/>
    <cellStyle name="Vírgula 2 3 2 2" xfId="361" xr:uid="{41BE7809-3623-454C-975F-76A601D294EA}"/>
    <cellStyle name="Vírgula 2 3 3" xfId="301" xr:uid="{7C1958AF-B3D6-4841-98CA-3DFBEF2BAFDD}"/>
    <cellStyle name="Vírgula 2 3 4" xfId="339" xr:uid="{E68B05B5-938E-4CC8-9ED0-41D01BED68E9}"/>
    <cellStyle name="Vírgula 2 4" xfId="285" xr:uid="{8A951D91-8735-424C-B043-FF2FB909F46C}"/>
    <cellStyle name="Vírgula 2 4 2" xfId="324" xr:uid="{B70DECC9-09DA-4D20-847C-5026F7266BD5}"/>
    <cellStyle name="Vírgula 2 4 2 2" xfId="362" xr:uid="{0C18995E-C8E6-4B3D-B787-C47AFB5B5C3A}"/>
    <cellStyle name="Vírgula 2 4 3" xfId="302" xr:uid="{B7AEA2A2-BA34-4B47-8A43-AF8D6E46174B}"/>
    <cellStyle name="Vírgula 2 4 4" xfId="340" xr:uid="{E3CB3D80-F8AE-4DF7-B84F-A1574572F417}"/>
    <cellStyle name="Vírgula 2 5" xfId="286" xr:uid="{49DE19D6-88EB-40B0-8404-25160BAADCF7}"/>
    <cellStyle name="Vírgula 2 5 2" xfId="325" xr:uid="{638522BD-9001-4E3F-A900-E5CF19EA5216}"/>
    <cellStyle name="Vírgula 2 5 2 2" xfId="363" xr:uid="{551CA63C-3283-4A09-9188-BF95C96AB44D}"/>
    <cellStyle name="Vírgula 2 5 3" xfId="303" xr:uid="{18499147-4860-44E1-9950-ACE8E094D632}"/>
    <cellStyle name="Vírgula 2 5 4" xfId="341" xr:uid="{83F5EDFF-9C54-4B6E-B603-C25FBCFAE346}"/>
    <cellStyle name="Vírgula 2 6" xfId="287" xr:uid="{DF3A8AD6-866E-411F-ABF1-F8B6DEE0524C}"/>
    <cellStyle name="Vírgula 2 6 2" xfId="326" xr:uid="{74B4D8D2-8F7F-4654-9738-EA19C1BC4B5A}"/>
    <cellStyle name="Vírgula 2 6 2 2" xfId="364" xr:uid="{5E8A5576-1793-4ACD-AC82-0CE87901257D}"/>
    <cellStyle name="Vírgula 2 6 3" xfId="304" xr:uid="{688AEE78-5B86-4572-B5B8-6624698BBE60}"/>
    <cellStyle name="Vírgula 2 6 4" xfId="342" xr:uid="{BBB4B166-F424-4144-B717-B0B5845541AB}"/>
    <cellStyle name="Vírgula 2 7" xfId="288" xr:uid="{E02ADF3E-BC58-49F8-8E1D-EC65257F149E}"/>
    <cellStyle name="Vírgula 2 7 2" xfId="327" xr:uid="{354F3407-FF57-4988-803C-F332F95BD959}"/>
    <cellStyle name="Vírgula 2 7 2 2" xfId="365" xr:uid="{3F630F8F-2F5B-4C72-B176-0225F7362D9E}"/>
    <cellStyle name="Vírgula 2 7 3" xfId="305" xr:uid="{E834E08A-89A1-4EAC-89F8-5F00D478FE64}"/>
    <cellStyle name="Vírgula 2 7 4" xfId="343" xr:uid="{63680C5A-91D2-47B9-AC0A-2BBE657B4CFD}"/>
    <cellStyle name="Vírgula 2 8" xfId="289" xr:uid="{247829BE-CE1F-4FF0-8C23-FD3EC4F5C652}"/>
    <cellStyle name="Vírgula 2 8 2" xfId="328" xr:uid="{987BDC5B-3FA3-4E09-81C0-3B0C7E074F20}"/>
    <cellStyle name="Vírgula 2 8 2 2" xfId="366" xr:uid="{E8F7029B-54AF-49C2-9D69-47EDD7A3E524}"/>
    <cellStyle name="Vírgula 2 8 3" xfId="306" xr:uid="{482CC092-4C60-4E50-B793-E0D532E50B5E}"/>
    <cellStyle name="Vírgula 2 8 4" xfId="344" xr:uid="{F637F4A5-91A2-4FA6-B3B6-7FBC9FDD71C7}"/>
    <cellStyle name="Vírgula 2 9" xfId="282" xr:uid="{C1712FEF-6957-49A6-916D-A4B5305D01C1}"/>
    <cellStyle name="Vírgula 2 9 2" xfId="321" xr:uid="{497B4531-2091-465D-A497-14286133EBD0}"/>
    <cellStyle name="Vírgula 2 9 3" xfId="359" xr:uid="{4266F506-8D02-4BD5-BBC8-AF0DAF49DC04}"/>
    <cellStyle name="Vírgula 3" xfId="44" xr:uid="{CA0BB5F9-CF6A-4CD3-AAF3-4165DA6ACD66}"/>
    <cellStyle name="Vírgula 3 4" xfId="290" xr:uid="{80A95C6A-489D-47CF-902D-72C3C89CB8AB}"/>
    <cellStyle name="Vírgula 3 4 2" xfId="329" xr:uid="{F949364F-AC71-4F44-AE69-5CE4D60BDA26}"/>
    <cellStyle name="Vírgula 3 4 2 2" xfId="367" xr:uid="{EF604A53-949E-4787-9027-19277AB63B75}"/>
    <cellStyle name="Vírgula 3 4 3" xfId="307" xr:uid="{CF25C466-DD80-42AA-A08B-081B99B63D31}"/>
    <cellStyle name="Vírgula 3 4 4" xfId="345" xr:uid="{EBB1A1F9-FB64-48C6-BDB3-868BEA620AF6}"/>
    <cellStyle name="Vírgula 4" xfId="45" xr:uid="{03322360-EFEE-49B7-9F6F-A62191C810EB}"/>
    <cellStyle name="Vírgula 4 2" xfId="293" xr:uid="{54CEEF0F-BFE2-4BBB-B169-0BB57C4CAF85}"/>
    <cellStyle name="Vírgula 4 2 2" xfId="331" xr:uid="{3285CEDE-418A-4979-8B24-3729C9D6AAA9}"/>
    <cellStyle name="Vírgula 4 2 3" xfId="369" xr:uid="{A90A6A31-3C77-4ACB-A61E-A471A1BB8B5A}"/>
    <cellStyle name="Vírgula 4 3" xfId="309" xr:uid="{AF770935-4A8F-40EE-96CA-AB4DCD8B32E0}"/>
    <cellStyle name="Vírgula 4 4" xfId="347" xr:uid="{1EB7E0D3-ECC5-4609-A3BE-FBEEAD7A024D}"/>
    <cellStyle name="Vírgula 5" xfId="280" xr:uid="{9F1FDB10-BD94-46F4-8035-B66CB4B18BBF}"/>
    <cellStyle name="Vírgula 5 2" xfId="319" xr:uid="{6265292C-86D5-4DCE-B718-E0F240163D00}"/>
    <cellStyle name="Vírgula 5 3" xfId="357" xr:uid="{59264458-3534-4258-B288-2C207767A7F5}"/>
    <cellStyle name="Vírgula 6" xfId="299" xr:uid="{26D89296-BB78-4624-93A2-4654AE91EBF8}"/>
    <cellStyle name="Vírgula 7" xfId="337" xr:uid="{CC0F496B-20DE-4E40-A598-B4A5075772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6"/>
  <sheetViews>
    <sheetView showGridLines="0" tabSelected="1" topLeftCell="A65" zoomScale="90" zoomScaleNormal="90" zoomScaleSheetLayoutView="80" workbookViewId="0">
      <selection activeCell="J68" sqref="J68"/>
    </sheetView>
  </sheetViews>
  <sheetFormatPr defaultRowHeight="15"/>
  <cols>
    <col min="1" max="1" width="41.42578125" style="1" customWidth="1"/>
    <col min="2" max="11" width="11.42578125" style="1" bestFit="1" customWidth="1"/>
    <col min="12" max="12" width="11.7109375" style="1" bestFit="1" customWidth="1"/>
    <col min="13" max="13" width="11.5703125" style="1" bestFit="1" customWidth="1"/>
    <col min="14" max="14" width="13.5703125" style="1" bestFit="1" customWidth="1"/>
    <col min="15" max="15" width="11.5703125" style="1" bestFit="1" customWidth="1"/>
    <col min="16" max="18" width="9.140625" style="1"/>
    <col min="19" max="19" width="12.7109375" style="1" bestFit="1" customWidth="1"/>
    <col min="20" max="16384" width="9.140625" style="1"/>
  </cols>
  <sheetData>
    <row r="1" spans="1:22" ht="24.95" customHeight="1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2" ht="24.9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2" ht="21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2" ht="21">
      <c r="A4" s="20" t="s">
        <v>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2" ht="15" customHeight="1"/>
    <row r="6" spans="1:22" ht="15" customHeight="1">
      <c r="A6" s="17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22" ht="15" customHeight="1">
      <c r="A7" s="18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22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22" ht="15" customHeight="1">
      <c r="A9" s="4" t="s">
        <v>37</v>
      </c>
      <c r="B9" s="6">
        <v>603777</v>
      </c>
      <c r="C9" s="6">
        <v>603777</v>
      </c>
      <c r="D9" s="6">
        <v>603777</v>
      </c>
      <c r="E9" s="6">
        <v>603777</v>
      </c>
      <c r="F9" s="6">
        <v>603777</v>
      </c>
      <c r="G9" s="6">
        <v>603777</v>
      </c>
      <c r="H9" s="6">
        <v>603777</v>
      </c>
      <c r="I9" s="6">
        <v>603777</v>
      </c>
      <c r="J9" s="6">
        <v>603777</v>
      </c>
      <c r="K9" s="6">
        <v>603777</v>
      </c>
      <c r="L9" s="6">
        <v>603777</v>
      </c>
      <c r="M9" s="6">
        <v>603777</v>
      </c>
      <c r="N9" s="7">
        <v>7245324</v>
      </c>
      <c r="O9" s="16"/>
      <c r="P9" s="16"/>
      <c r="Q9" s="15"/>
      <c r="R9" s="15"/>
      <c r="S9" s="15"/>
      <c r="T9" s="15"/>
      <c r="U9" s="15"/>
      <c r="V9" s="15"/>
    </row>
    <row r="10" spans="1:22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v>0</v>
      </c>
      <c r="O10" s="16"/>
      <c r="P10" s="16"/>
      <c r="S10" s="15"/>
      <c r="T10" s="15"/>
      <c r="U10" s="15"/>
      <c r="V10" s="15"/>
    </row>
    <row r="11" spans="1:22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>
        <v>0</v>
      </c>
      <c r="O11" s="16"/>
      <c r="P11" s="16"/>
      <c r="S11" s="15"/>
      <c r="T11" s="15"/>
      <c r="U11" s="15"/>
      <c r="V11" s="15"/>
    </row>
    <row r="12" spans="1:22" ht="15" customHeight="1">
      <c r="A12" s="4" t="s">
        <v>82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v>0</v>
      </c>
      <c r="O12" s="16"/>
      <c r="P12" s="16"/>
      <c r="S12" s="15"/>
      <c r="T12" s="15"/>
      <c r="U12" s="15"/>
      <c r="V12" s="15"/>
    </row>
    <row r="13" spans="1:22" ht="15" customHeight="1">
      <c r="A13" s="9" t="s">
        <v>40</v>
      </c>
      <c r="B13" s="10">
        <v>603777</v>
      </c>
      <c r="C13" s="10">
        <v>603777</v>
      </c>
      <c r="D13" s="10">
        <v>603777</v>
      </c>
      <c r="E13" s="10">
        <v>603777</v>
      </c>
      <c r="F13" s="10">
        <v>603777</v>
      </c>
      <c r="G13" s="10">
        <v>603777</v>
      </c>
      <c r="H13" s="10">
        <v>603777</v>
      </c>
      <c r="I13" s="10">
        <v>603777</v>
      </c>
      <c r="J13" s="10">
        <v>603777</v>
      </c>
      <c r="K13" s="10">
        <v>603777</v>
      </c>
      <c r="L13" s="10">
        <v>603777</v>
      </c>
      <c r="M13" s="10">
        <v>603777</v>
      </c>
      <c r="N13" s="10">
        <v>7245324</v>
      </c>
      <c r="O13" s="16"/>
      <c r="P13" s="16"/>
      <c r="S13" s="15"/>
      <c r="T13" s="15"/>
      <c r="U13" s="15"/>
      <c r="V13" s="15"/>
    </row>
    <row r="14" spans="1:22" ht="15" customHeight="1">
      <c r="A14" s="4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v>0</v>
      </c>
      <c r="O14" s="16"/>
      <c r="P14" s="16"/>
      <c r="S14" s="15"/>
      <c r="T14" s="15"/>
      <c r="U14" s="15"/>
      <c r="V14" s="15"/>
    </row>
    <row r="15" spans="1:22" ht="15" customHeight="1">
      <c r="A15" s="4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v>0</v>
      </c>
      <c r="O15" s="16"/>
      <c r="P15" s="16"/>
      <c r="S15" s="15"/>
      <c r="T15" s="15"/>
      <c r="U15" s="15"/>
      <c r="V15" s="15"/>
    </row>
    <row r="16" spans="1:22" ht="15" customHeight="1">
      <c r="A16" s="9" t="s">
        <v>41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6"/>
      <c r="P16" s="16"/>
      <c r="S16" s="15"/>
      <c r="T16" s="15"/>
      <c r="U16" s="15"/>
      <c r="V16" s="15"/>
    </row>
    <row r="17" spans="1:22" ht="15" customHeight="1">
      <c r="A17" s="4" t="s">
        <v>42</v>
      </c>
      <c r="B17" s="6">
        <v>12375.49</v>
      </c>
      <c r="C17" s="6">
        <v>10729.05</v>
      </c>
      <c r="D17" s="6">
        <v>13677.19</v>
      </c>
      <c r="E17" s="6">
        <v>10574.92</v>
      </c>
      <c r="F17" s="6">
        <v>12543.12</v>
      </c>
      <c r="G17" s="6">
        <v>12341.88</v>
      </c>
      <c r="H17" s="6">
        <v>13193.98</v>
      </c>
      <c r="I17" s="6">
        <v>14575.07</v>
      </c>
      <c r="J17" s="6">
        <v>13120.04</v>
      </c>
      <c r="K17" s="6">
        <v>13624.3</v>
      </c>
      <c r="L17" s="6">
        <v>12211.5</v>
      </c>
      <c r="M17" s="6">
        <v>13474.49</v>
      </c>
      <c r="N17" s="7">
        <v>152441.03</v>
      </c>
      <c r="O17" s="16"/>
      <c r="P17" s="16"/>
      <c r="S17" s="15"/>
      <c r="T17" s="15"/>
      <c r="U17" s="15"/>
      <c r="V17" s="15"/>
    </row>
    <row r="18" spans="1:22" s="12" customFormat="1" ht="15" customHeight="1">
      <c r="A18" s="8" t="s">
        <v>43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6"/>
      <c r="P18" s="16"/>
      <c r="S18" s="15"/>
      <c r="T18" s="15"/>
      <c r="U18" s="15"/>
      <c r="V18" s="15"/>
    </row>
    <row r="19" spans="1:22" ht="15" customHeight="1">
      <c r="A19" s="4" t="s">
        <v>44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v>0</v>
      </c>
      <c r="O19" s="16"/>
      <c r="P19" s="16"/>
      <c r="S19" s="15"/>
      <c r="T19" s="15"/>
      <c r="U19" s="15"/>
      <c r="V19" s="15"/>
    </row>
    <row r="20" spans="1:22" ht="15" customHeight="1">
      <c r="A20" s="4" t="s">
        <v>45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v>0</v>
      </c>
      <c r="O20" s="16"/>
      <c r="P20" s="16"/>
      <c r="S20" s="15"/>
      <c r="T20" s="15"/>
      <c r="U20" s="15"/>
      <c r="V20" s="15"/>
    </row>
    <row r="21" spans="1:22" ht="15" customHeight="1">
      <c r="A21" s="4" t="s">
        <v>46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v>0</v>
      </c>
      <c r="O21" s="16"/>
      <c r="P21" s="16"/>
      <c r="S21" s="15"/>
      <c r="T21" s="15"/>
      <c r="U21" s="15"/>
      <c r="V21" s="15"/>
    </row>
    <row r="22" spans="1:22" ht="15" customHeight="1">
      <c r="A22" s="4" t="s">
        <v>47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>
        <v>0</v>
      </c>
      <c r="O22" s="16"/>
      <c r="P22" s="16"/>
      <c r="S22" s="15"/>
      <c r="T22" s="15"/>
      <c r="U22" s="15"/>
      <c r="V22" s="15"/>
    </row>
    <row r="23" spans="1:22" s="12" customFormat="1" ht="15" customHeight="1">
      <c r="A23" s="8" t="s">
        <v>48</v>
      </c>
      <c r="B23" s="7">
        <v>14413.97</v>
      </c>
      <c r="C23" s="7">
        <v>34559.410000000003</v>
      </c>
      <c r="D23" s="7">
        <v>40749.39</v>
      </c>
      <c r="E23" s="7">
        <v>43744.480000000003</v>
      </c>
      <c r="F23" s="7">
        <v>10467.93</v>
      </c>
      <c r="G23" s="7">
        <v>6756.08</v>
      </c>
      <c r="H23" s="7">
        <v>5021.3100000000004</v>
      </c>
      <c r="I23" s="7">
        <v>5990.2</v>
      </c>
      <c r="J23" s="7">
        <v>9091.65</v>
      </c>
      <c r="K23" s="7">
        <v>15462.52</v>
      </c>
      <c r="L23" s="7">
        <v>74643.09</v>
      </c>
      <c r="M23" s="7">
        <v>43413.5</v>
      </c>
      <c r="N23" s="7">
        <v>304313.52999999997</v>
      </c>
      <c r="O23" s="16"/>
      <c r="P23" s="16"/>
      <c r="S23" s="15"/>
      <c r="T23" s="15"/>
      <c r="U23" s="15"/>
      <c r="V23" s="15"/>
    </row>
    <row r="24" spans="1:22" ht="15" customHeight="1">
      <c r="A24" s="4" t="s">
        <v>49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>
        <v>0</v>
      </c>
      <c r="O24" s="16"/>
      <c r="P24" s="16"/>
      <c r="S24" s="15"/>
      <c r="T24" s="15"/>
      <c r="U24" s="15"/>
      <c r="V24" s="15"/>
    </row>
    <row r="25" spans="1:22" ht="15" customHeight="1">
      <c r="A25" s="4" t="s">
        <v>50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>
        <v>0</v>
      </c>
      <c r="O25" s="16"/>
      <c r="P25" s="16"/>
      <c r="S25" s="15"/>
      <c r="T25" s="15"/>
      <c r="U25" s="15"/>
      <c r="V25" s="15"/>
    </row>
    <row r="26" spans="1:22" ht="15" customHeight="1">
      <c r="A26" s="4" t="s">
        <v>18</v>
      </c>
      <c r="B26" s="6">
        <v>14413.97</v>
      </c>
      <c r="C26" s="6">
        <v>34559.410000000003</v>
      </c>
      <c r="D26" s="6">
        <v>40749.39</v>
      </c>
      <c r="E26" s="6">
        <v>43744.480000000003</v>
      </c>
      <c r="F26" s="6">
        <v>10467.93</v>
      </c>
      <c r="G26" s="6">
        <v>6756.08</v>
      </c>
      <c r="H26" s="6">
        <v>5021.3100000000004</v>
      </c>
      <c r="I26" s="6">
        <v>5990.2</v>
      </c>
      <c r="J26" s="6">
        <v>9091.65</v>
      </c>
      <c r="K26" s="6">
        <v>15462.52</v>
      </c>
      <c r="L26" s="6">
        <v>74643.09</v>
      </c>
      <c r="M26" s="6">
        <v>43413.5</v>
      </c>
      <c r="N26" s="7">
        <v>304313.52999999997</v>
      </c>
      <c r="O26" s="16"/>
      <c r="P26" s="16"/>
      <c r="S26" s="15"/>
      <c r="T26" s="15"/>
      <c r="U26" s="15"/>
      <c r="V26" s="15"/>
    </row>
    <row r="27" spans="1:22" ht="15" customHeight="1">
      <c r="A27" s="9" t="s">
        <v>51</v>
      </c>
      <c r="B27" s="10">
        <v>26789.25</v>
      </c>
      <c r="C27" s="10">
        <v>45288.46</v>
      </c>
      <c r="D27" s="10">
        <v>54426.58</v>
      </c>
      <c r="E27" s="10">
        <v>54319.4</v>
      </c>
      <c r="F27" s="10">
        <v>23011.05</v>
      </c>
      <c r="G27" s="10">
        <v>19098.169999999998</v>
      </c>
      <c r="H27" s="10">
        <v>18215.29</v>
      </c>
      <c r="I27" s="10">
        <v>20565.27</v>
      </c>
      <c r="J27" s="10">
        <v>22211.69</v>
      </c>
      <c r="K27" s="10">
        <v>29086.82</v>
      </c>
      <c r="L27" s="10">
        <v>86854.59</v>
      </c>
      <c r="M27" s="10">
        <v>56887.99</v>
      </c>
      <c r="N27" s="10">
        <v>456754.55999999994</v>
      </c>
      <c r="O27" s="16"/>
      <c r="P27" s="16"/>
      <c r="S27" s="15"/>
      <c r="T27" s="15"/>
      <c r="U27" s="15"/>
      <c r="V27" s="15"/>
    </row>
    <row r="28" spans="1:22" ht="15" customHeight="1">
      <c r="A28" s="9" t="s">
        <v>52</v>
      </c>
      <c r="B28" s="10">
        <v>630566.25</v>
      </c>
      <c r="C28" s="10">
        <v>649065.46</v>
      </c>
      <c r="D28" s="10">
        <v>658203.57999999996</v>
      </c>
      <c r="E28" s="10">
        <v>658096.4</v>
      </c>
      <c r="F28" s="10">
        <v>626788.05000000005</v>
      </c>
      <c r="G28" s="10">
        <v>622875.17000000004</v>
      </c>
      <c r="H28" s="10">
        <v>621992.29</v>
      </c>
      <c r="I28" s="10">
        <v>624342.27</v>
      </c>
      <c r="J28" s="10">
        <v>625988.68999999994</v>
      </c>
      <c r="K28" s="10">
        <v>632863.81999999995</v>
      </c>
      <c r="L28" s="10">
        <v>690631.59</v>
      </c>
      <c r="M28" s="10">
        <v>660664.99</v>
      </c>
      <c r="N28" s="10">
        <v>7702078.5600000005</v>
      </c>
      <c r="O28" s="16"/>
      <c r="P28" s="16"/>
      <c r="S28" s="15"/>
      <c r="T28" s="15"/>
      <c r="U28" s="15"/>
      <c r="V28" s="15"/>
    </row>
    <row r="29" spans="1:22" ht="15" customHeight="1">
      <c r="A29" s="4" t="s">
        <v>19</v>
      </c>
      <c r="B29" s="6" t="s">
        <v>15</v>
      </c>
      <c r="C29" s="6" t="s">
        <v>15</v>
      </c>
      <c r="D29" s="6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6" t="s">
        <v>15</v>
      </c>
      <c r="K29" s="6" t="s">
        <v>15</v>
      </c>
      <c r="L29" s="6" t="s">
        <v>15</v>
      </c>
      <c r="M29" s="6" t="s">
        <v>15</v>
      </c>
      <c r="N29" s="7" t="s">
        <v>15</v>
      </c>
      <c r="O29" s="16"/>
      <c r="P29" s="16"/>
      <c r="S29" s="15"/>
      <c r="T29" s="15"/>
      <c r="U29" s="15"/>
      <c r="V29" s="15"/>
    </row>
    <row r="30" spans="1:22" s="12" customFormat="1" ht="15" customHeight="1">
      <c r="A30" s="8" t="s">
        <v>20</v>
      </c>
      <c r="B30" s="7">
        <v>339817.89</v>
      </c>
      <c r="C30" s="7">
        <v>371943.43</v>
      </c>
      <c r="D30" s="7">
        <v>431149.71</v>
      </c>
      <c r="E30" s="7">
        <v>406052.03</v>
      </c>
      <c r="F30" s="7">
        <v>468762.94</v>
      </c>
      <c r="G30" s="7">
        <v>419341.12</v>
      </c>
      <c r="H30" s="7">
        <v>396026.14</v>
      </c>
      <c r="I30" s="7">
        <v>423711.37</v>
      </c>
      <c r="J30" s="7">
        <v>367066.35</v>
      </c>
      <c r="K30" s="7">
        <v>572546.53</v>
      </c>
      <c r="L30" s="7">
        <v>396252.88</v>
      </c>
      <c r="M30" s="7">
        <v>386105.79000000004</v>
      </c>
      <c r="N30" s="7">
        <v>4978776.1800000006</v>
      </c>
      <c r="O30" s="16"/>
      <c r="P30" s="16"/>
      <c r="S30" s="15"/>
      <c r="T30" s="15"/>
      <c r="U30" s="15"/>
      <c r="V30" s="15"/>
    </row>
    <row r="31" spans="1:22" ht="15" customHeight="1">
      <c r="A31" s="4" t="s">
        <v>21</v>
      </c>
      <c r="B31" s="6">
        <v>233932.63</v>
      </c>
      <c r="C31" s="6">
        <v>266755.88</v>
      </c>
      <c r="D31" s="6">
        <v>252865.99</v>
      </c>
      <c r="E31" s="6">
        <v>272759.08</v>
      </c>
      <c r="F31" s="6">
        <v>283718.75</v>
      </c>
      <c r="G31" s="6">
        <v>273354.65000000002</v>
      </c>
      <c r="H31" s="6">
        <v>269964.58</v>
      </c>
      <c r="I31" s="6">
        <v>282678.92</v>
      </c>
      <c r="J31" s="6">
        <v>265405.21000000002</v>
      </c>
      <c r="K31" s="6">
        <v>329315.59000000003</v>
      </c>
      <c r="L31" s="6">
        <v>283281.06</v>
      </c>
      <c r="M31" s="6">
        <v>262227.14</v>
      </c>
      <c r="N31" s="7">
        <v>3276259.48</v>
      </c>
      <c r="O31" s="16"/>
      <c r="P31" s="16"/>
      <c r="S31" s="15"/>
      <c r="T31" s="15"/>
      <c r="U31" s="15"/>
      <c r="V31" s="15"/>
    </row>
    <row r="32" spans="1:22" ht="15" customHeight="1">
      <c r="A32" s="4" t="s">
        <v>23</v>
      </c>
      <c r="B32" s="6">
        <v>29998.62</v>
      </c>
      <c r="C32" s="6">
        <v>30840.63</v>
      </c>
      <c r="D32" s="6">
        <v>34985.4</v>
      </c>
      <c r="E32" s="6">
        <v>38310.730000000003</v>
      </c>
      <c r="F32" s="6">
        <v>37908.480000000003</v>
      </c>
      <c r="G32" s="6">
        <v>34056.42</v>
      </c>
      <c r="H32" s="6">
        <v>34581.870000000003</v>
      </c>
      <c r="I32" s="6">
        <v>39763.43</v>
      </c>
      <c r="J32" s="6">
        <v>35234.35</v>
      </c>
      <c r="K32" s="6">
        <v>35490.04</v>
      </c>
      <c r="L32" s="6">
        <v>36970.51</v>
      </c>
      <c r="M32" s="6">
        <v>39335.03</v>
      </c>
      <c r="N32" s="7">
        <v>427475.51</v>
      </c>
      <c r="O32" s="16"/>
      <c r="P32" s="16"/>
      <c r="S32" s="15"/>
      <c r="T32" s="15"/>
      <c r="U32" s="15"/>
      <c r="V32" s="15"/>
    </row>
    <row r="33" spans="1:22" ht="15" customHeight="1">
      <c r="A33" s="4" t="s">
        <v>53</v>
      </c>
      <c r="B33" s="6">
        <v>0</v>
      </c>
      <c r="C33" s="6">
        <v>1346.5</v>
      </c>
      <c r="D33" s="6">
        <v>33.85</v>
      </c>
      <c r="E33" s="6">
        <v>0</v>
      </c>
      <c r="F33" s="6">
        <v>3938.02</v>
      </c>
      <c r="G33" s="6">
        <v>3714.08</v>
      </c>
      <c r="H33" s="6">
        <v>1117.19</v>
      </c>
      <c r="I33" s="6">
        <v>1432.33</v>
      </c>
      <c r="J33" s="6">
        <v>0</v>
      </c>
      <c r="K33" s="6">
        <v>0</v>
      </c>
      <c r="L33" s="6">
        <v>0</v>
      </c>
      <c r="M33" s="6">
        <v>0</v>
      </c>
      <c r="N33" s="7">
        <v>11581.970000000001</v>
      </c>
      <c r="O33" s="16"/>
      <c r="P33" s="16"/>
      <c r="S33" s="15"/>
      <c r="T33" s="15"/>
      <c r="U33" s="15"/>
      <c r="V33" s="15"/>
    </row>
    <row r="34" spans="1:22" ht="15" customHeight="1">
      <c r="A34" s="4" t="s">
        <v>22</v>
      </c>
      <c r="B34" s="6">
        <v>22616.799999999999</v>
      </c>
      <c r="C34" s="6">
        <v>25279.17</v>
      </c>
      <c r="D34" s="6">
        <v>20730.55</v>
      </c>
      <c r="E34" s="6">
        <v>26179.11</v>
      </c>
      <c r="F34" s="6">
        <v>24958.720000000001</v>
      </c>
      <c r="G34" s="6">
        <v>28857.22</v>
      </c>
      <c r="H34" s="6">
        <v>26977.26</v>
      </c>
      <c r="I34" s="6">
        <v>27641.91</v>
      </c>
      <c r="J34" s="6">
        <v>26142.3</v>
      </c>
      <c r="K34" s="6">
        <v>31809.83</v>
      </c>
      <c r="L34" s="6">
        <v>27285.31</v>
      </c>
      <c r="M34" s="6">
        <v>23152.65</v>
      </c>
      <c r="N34" s="7">
        <v>311630.83</v>
      </c>
      <c r="O34" s="16"/>
      <c r="P34" s="16"/>
      <c r="S34" s="15"/>
      <c r="T34" s="15"/>
      <c r="U34" s="15"/>
      <c r="V34" s="15"/>
    </row>
    <row r="35" spans="1:22" ht="15" customHeight="1">
      <c r="A35" s="4" t="s">
        <v>54</v>
      </c>
      <c r="B35" s="6">
        <v>0</v>
      </c>
      <c r="C35" s="6">
        <v>0</v>
      </c>
      <c r="D35" s="6">
        <v>80161.59</v>
      </c>
      <c r="E35" s="6">
        <v>546.64</v>
      </c>
      <c r="F35" s="6">
        <v>52346.34</v>
      </c>
      <c r="G35" s="6">
        <v>0</v>
      </c>
      <c r="H35" s="6">
        <v>0</v>
      </c>
      <c r="I35" s="6">
        <v>26.12</v>
      </c>
      <c r="J35" s="6">
        <v>0</v>
      </c>
      <c r="K35" s="6">
        <v>90053.7</v>
      </c>
      <c r="L35" s="6">
        <v>-5167.99</v>
      </c>
      <c r="M35" s="6">
        <v>-2469.02</v>
      </c>
      <c r="N35" s="7">
        <v>215497.38000000003</v>
      </c>
      <c r="O35" s="16"/>
      <c r="P35" s="16"/>
      <c r="S35" s="15"/>
      <c r="T35" s="15"/>
      <c r="U35" s="15"/>
      <c r="V35" s="15"/>
    </row>
    <row r="36" spans="1:22" ht="15" customHeight="1">
      <c r="A36" s="4" t="s">
        <v>55</v>
      </c>
      <c r="B36" s="6">
        <v>1662.86</v>
      </c>
      <c r="C36" s="6">
        <v>0</v>
      </c>
      <c r="D36" s="6">
        <v>0</v>
      </c>
      <c r="E36" s="6">
        <v>0</v>
      </c>
      <c r="F36" s="6">
        <v>448</v>
      </c>
      <c r="G36" s="6">
        <v>0</v>
      </c>
      <c r="H36" s="6">
        <v>1662.86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v>3773.7199999999993</v>
      </c>
      <c r="O36" s="16"/>
      <c r="P36" s="16"/>
      <c r="S36" s="15"/>
      <c r="T36" s="15"/>
      <c r="U36" s="15"/>
      <c r="V36" s="15"/>
    </row>
    <row r="37" spans="1:22" ht="15" customHeight="1">
      <c r="A37" s="4" t="s">
        <v>83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>
        <v>0</v>
      </c>
      <c r="O37" s="16"/>
      <c r="P37" s="16"/>
      <c r="S37" s="15"/>
      <c r="T37" s="15"/>
      <c r="U37" s="15"/>
      <c r="V37" s="15"/>
    </row>
    <row r="38" spans="1:22" ht="15" customHeight="1">
      <c r="A38" s="4" t="s">
        <v>84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>
        <v>0</v>
      </c>
      <c r="O38" s="16"/>
      <c r="P38" s="16"/>
      <c r="S38" s="15"/>
      <c r="T38" s="15"/>
      <c r="U38" s="15"/>
      <c r="V38" s="15"/>
    </row>
    <row r="39" spans="1:22" s="12" customFormat="1" ht="15" customHeight="1">
      <c r="A39" s="8" t="s">
        <v>56</v>
      </c>
      <c r="B39" s="7">
        <v>51606.98</v>
      </c>
      <c r="C39" s="7">
        <v>47721.25</v>
      </c>
      <c r="D39" s="7">
        <v>42372.33</v>
      </c>
      <c r="E39" s="7">
        <v>68256.47</v>
      </c>
      <c r="F39" s="7">
        <v>65444.63</v>
      </c>
      <c r="G39" s="7">
        <v>79358.75</v>
      </c>
      <c r="H39" s="7">
        <v>61722.38</v>
      </c>
      <c r="I39" s="7">
        <v>72168.66</v>
      </c>
      <c r="J39" s="7">
        <v>40284.49</v>
      </c>
      <c r="K39" s="7">
        <v>85877.37</v>
      </c>
      <c r="L39" s="7">
        <v>53883.99</v>
      </c>
      <c r="M39" s="7">
        <v>63859.99</v>
      </c>
      <c r="N39" s="7">
        <v>732557.28999999992</v>
      </c>
      <c r="O39" s="16"/>
      <c r="P39" s="16"/>
      <c r="S39" s="15"/>
      <c r="T39" s="15"/>
      <c r="U39" s="15"/>
      <c r="V39" s="15"/>
    </row>
    <row r="40" spans="1:22" ht="15" customHeight="1">
      <c r="A40" s="4" t="s">
        <v>57</v>
      </c>
      <c r="B40" s="6">
        <v>21684.49</v>
      </c>
      <c r="C40" s="6">
        <v>23255.11</v>
      </c>
      <c r="D40" s="6">
        <v>24132.46</v>
      </c>
      <c r="E40" s="6">
        <v>24707.06</v>
      </c>
      <c r="F40" s="6">
        <v>24920.13</v>
      </c>
      <c r="G40" s="6">
        <v>28319.98</v>
      </c>
      <c r="H40" s="6">
        <v>25164.11</v>
      </c>
      <c r="I40" s="6">
        <v>25128.639999999999</v>
      </c>
      <c r="J40" s="6">
        <v>23453.88</v>
      </c>
      <c r="K40" s="6">
        <v>33172.44</v>
      </c>
      <c r="L40" s="6">
        <v>24801.439999999999</v>
      </c>
      <c r="M40" s="6">
        <v>15166.06</v>
      </c>
      <c r="N40" s="7">
        <v>293905.80000000005</v>
      </c>
      <c r="O40" s="16"/>
      <c r="P40" s="16"/>
      <c r="S40" s="15"/>
      <c r="T40" s="15"/>
      <c r="U40" s="15"/>
      <c r="V40" s="15"/>
    </row>
    <row r="41" spans="1:22" ht="15" customHeight="1">
      <c r="A41" s="4" t="s">
        <v>58</v>
      </c>
      <c r="B41" s="6">
        <v>29922.49</v>
      </c>
      <c r="C41" s="6">
        <v>24466.14</v>
      </c>
      <c r="D41" s="6">
        <v>18239.87</v>
      </c>
      <c r="E41" s="6">
        <v>43549.41</v>
      </c>
      <c r="F41" s="6">
        <v>40524.5</v>
      </c>
      <c r="G41" s="6">
        <v>51038.77</v>
      </c>
      <c r="H41" s="6">
        <v>36558.269999999997</v>
      </c>
      <c r="I41" s="6">
        <v>47040.02</v>
      </c>
      <c r="J41" s="6">
        <v>16830.61</v>
      </c>
      <c r="K41" s="6">
        <v>52704.93</v>
      </c>
      <c r="L41" s="6">
        <v>29082.55</v>
      </c>
      <c r="M41" s="6">
        <v>48693.93</v>
      </c>
      <c r="N41" s="7">
        <v>438651.48999999993</v>
      </c>
      <c r="O41" s="16"/>
      <c r="P41" s="16"/>
      <c r="S41" s="15"/>
      <c r="T41" s="15"/>
      <c r="U41" s="15"/>
      <c r="V41" s="15"/>
    </row>
    <row r="42" spans="1:22" s="12" customFormat="1" ht="15" customHeight="1">
      <c r="A42" s="8" t="s">
        <v>24</v>
      </c>
      <c r="B42" s="7">
        <v>93990.38</v>
      </c>
      <c r="C42" s="7">
        <v>97420.47</v>
      </c>
      <c r="D42" s="7">
        <v>105571.62</v>
      </c>
      <c r="E42" s="7">
        <v>99568.74</v>
      </c>
      <c r="F42" s="7">
        <v>96275.09</v>
      </c>
      <c r="G42" s="7">
        <v>98078.69</v>
      </c>
      <c r="H42" s="7">
        <v>101795.43</v>
      </c>
      <c r="I42" s="7">
        <v>98570.880000000005</v>
      </c>
      <c r="J42" s="7">
        <v>97852.35</v>
      </c>
      <c r="K42" s="7">
        <v>103566.24</v>
      </c>
      <c r="L42" s="7">
        <v>93677.43</v>
      </c>
      <c r="M42" s="7">
        <v>126704.73</v>
      </c>
      <c r="N42" s="7">
        <v>1213072.0499999998</v>
      </c>
      <c r="O42" s="16"/>
      <c r="P42" s="16"/>
      <c r="S42" s="15"/>
      <c r="T42" s="15"/>
      <c r="U42" s="15"/>
      <c r="V42" s="15"/>
    </row>
    <row r="43" spans="1:22" s="12" customFormat="1" ht="15" customHeight="1">
      <c r="A43" s="8" t="s">
        <v>25</v>
      </c>
      <c r="B43" s="7">
        <v>2305.7800000000002</v>
      </c>
      <c r="C43" s="7">
        <v>7341.22</v>
      </c>
      <c r="D43" s="7">
        <v>13347.79</v>
      </c>
      <c r="E43" s="7">
        <v>8667.89</v>
      </c>
      <c r="F43" s="7">
        <v>6467.89</v>
      </c>
      <c r="G43" s="7">
        <v>9267.89</v>
      </c>
      <c r="H43" s="7">
        <v>16809.990000000002</v>
      </c>
      <c r="I43" s="7">
        <v>9827.69</v>
      </c>
      <c r="J43" s="7">
        <v>9827.69</v>
      </c>
      <c r="K43" s="7">
        <v>9547.7900000000009</v>
      </c>
      <c r="L43" s="7">
        <v>15416.35</v>
      </c>
      <c r="M43" s="7">
        <v>18127.23</v>
      </c>
      <c r="N43" s="7">
        <v>126955.2</v>
      </c>
      <c r="O43" s="16"/>
      <c r="P43" s="16"/>
      <c r="S43" s="15"/>
      <c r="T43" s="15"/>
      <c r="U43" s="15"/>
      <c r="V43" s="15"/>
    </row>
    <row r="44" spans="1:22" ht="15" customHeight="1">
      <c r="A44" s="4" t="s">
        <v>26</v>
      </c>
      <c r="B44" s="6">
        <v>2305.7800000000002</v>
      </c>
      <c r="C44" s="6">
        <v>7341.22</v>
      </c>
      <c r="D44" s="6">
        <v>13347.79</v>
      </c>
      <c r="E44" s="6">
        <v>8667.89</v>
      </c>
      <c r="F44" s="6">
        <v>6467.89</v>
      </c>
      <c r="G44" s="6">
        <v>9267.89</v>
      </c>
      <c r="H44" s="6">
        <v>16809.990000000002</v>
      </c>
      <c r="I44" s="6">
        <v>9827.69</v>
      </c>
      <c r="J44" s="6">
        <v>9827.69</v>
      </c>
      <c r="K44" s="6">
        <v>9547.7900000000009</v>
      </c>
      <c r="L44" s="6">
        <v>15416.35</v>
      </c>
      <c r="M44" s="6">
        <v>18127.23</v>
      </c>
      <c r="N44" s="7">
        <v>126955.2</v>
      </c>
      <c r="O44" s="16"/>
      <c r="P44" s="16"/>
      <c r="S44" s="15"/>
      <c r="T44" s="15"/>
      <c r="U44" s="15"/>
      <c r="V44" s="15"/>
    </row>
    <row r="45" spans="1:22" ht="15" customHeight="1">
      <c r="A45" s="4" t="s">
        <v>27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 t="s">
        <v>85</v>
      </c>
      <c r="N45" s="7" t="s">
        <v>85</v>
      </c>
      <c r="O45" s="16"/>
      <c r="P45" s="16"/>
      <c r="S45" s="15"/>
      <c r="T45" s="15"/>
      <c r="U45" s="15"/>
      <c r="V45" s="15"/>
    </row>
    <row r="46" spans="1:22" ht="15" customHeight="1">
      <c r="A46" s="4" t="s">
        <v>28</v>
      </c>
      <c r="B46" s="6">
        <v>91684.6</v>
      </c>
      <c r="C46" s="6">
        <v>90079.25</v>
      </c>
      <c r="D46" s="6">
        <v>92223.83</v>
      </c>
      <c r="E46" s="6">
        <v>90900.85</v>
      </c>
      <c r="F46" s="6">
        <v>89807.2</v>
      </c>
      <c r="G46" s="6">
        <v>88810.8</v>
      </c>
      <c r="H46" s="6">
        <v>84985.44</v>
      </c>
      <c r="I46" s="6">
        <v>88743.19</v>
      </c>
      <c r="J46" s="6">
        <v>88024.66</v>
      </c>
      <c r="K46" s="6">
        <v>94018.45</v>
      </c>
      <c r="L46" s="6">
        <v>78261.08</v>
      </c>
      <c r="M46" s="6">
        <v>108577.5</v>
      </c>
      <c r="N46" s="7">
        <v>1086116.8499999999</v>
      </c>
      <c r="O46" s="16"/>
      <c r="P46" s="16"/>
      <c r="S46" s="15"/>
      <c r="T46" s="15"/>
      <c r="U46" s="15"/>
      <c r="V46" s="15"/>
    </row>
    <row r="47" spans="1:22" s="12" customFormat="1" ht="15" customHeight="1">
      <c r="A47" s="8" t="s">
        <v>29</v>
      </c>
      <c r="B47" s="7">
        <v>46557.79</v>
      </c>
      <c r="C47" s="7">
        <v>28865.79</v>
      </c>
      <c r="D47" s="7">
        <v>97422.86</v>
      </c>
      <c r="E47" s="7">
        <v>51928.95</v>
      </c>
      <c r="F47" s="7">
        <v>59334.28</v>
      </c>
      <c r="G47" s="7">
        <v>66652.320000000007</v>
      </c>
      <c r="H47" s="7">
        <v>52629.67</v>
      </c>
      <c r="I47" s="7">
        <v>47000.85</v>
      </c>
      <c r="J47" s="7">
        <v>40899.769999999997</v>
      </c>
      <c r="K47" s="7">
        <v>65697.009999999995</v>
      </c>
      <c r="L47" s="7">
        <v>51802.06</v>
      </c>
      <c r="M47" s="7">
        <v>121635.7</v>
      </c>
      <c r="N47" s="7">
        <v>730427.05</v>
      </c>
      <c r="O47" s="16"/>
      <c r="P47" s="16"/>
      <c r="S47" s="15"/>
      <c r="T47" s="15"/>
      <c r="U47" s="15"/>
      <c r="V47" s="15"/>
    </row>
    <row r="48" spans="1:22" ht="15" customHeight="1">
      <c r="A48" s="4" t="s">
        <v>59</v>
      </c>
      <c r="B48" s="6">
        <v>604.92999999999995</v>
      </c>
      <c r="C48" s="6">
        <v>594.29999999999995</v>
      </c>
      <c r="D48" s="6">
        <v>2327</v>
      </c>
      <c r="E48" s="6">
        <v>910.37</v>
      </c>
      <c r="F48" s="6">
        <v>880.77</v>
      </c>
      <c r="G48" s="6">
        <v>1649.76</v>
      </c>
      <c r="H48" s="6">
        <v>1832.66</v>
      </c>
      <c r="I48" s="6">
        <v>998.03</v>
      </c>
      <c r="J48" s="6">
        <v>3911.02</v>
      </c>
      <c r="K48" s="6">
        <v>1538.48</v>
      </c>
      <c r="L48" s="6">
        <v>24103.16</v>
      </c>
      <c r="M48" s="6">
        <v>4984.42</v>
      </c>
      <c r="N48" s="7">
        <v>44334.9</v>
      </c>
      <c r="O48" s="16"/>
      <c r="P48" s="16"/>
      <c r="S48" s="15"/>
      <c r="T48" s="15"/>
      <c r="U48" s="15"/>
      <c r="V48" s="15"/>
    </row>
    <row r="49" spans="1:22" ht="15" customHeight="1">
      <c r="A49" s="4" t="s">
        <v>60</v>
      </c>
      <c r="B49" s="6">
        <v>43359.18</v>
      </c>
      <c r="C49" s="6">
        <v>27140.38</v>
      </c>
      <c r="D49" s="6">
        <v>92675.28</v>
      </c>
      <c r="E49" s="6">
        <v>49616.03</v>
      </c>
      <c r="F49" s="6">
        <v>56483.93</v>
      </c>
      <c r="G49" s="6">
        <v>61242.03</v>
      </c>
      <c r="H49" s="6">
        <v>49535.55</v>
      </c>
      <c r="I49" s="6">
        <v>43853.33</v>
      </c>
      <c r="J49" s="6">
        <v>33802.870000000003</v>
      </c>
      <c r="K49" s="6">
        <v>62587.01</v>
      </c>
      <c r="L49" s="6">
        <v>26153.919999999998</v>
      </c>
      <c r="M49" s="6">
        <v>94451.67</v>
      </c>
      <c r="N49" s="7">
        <v>640901.18000000005</v>
      </c>
      <c r="O49" s="16"/>
      <c r="P49" s="16"/>
      <c r="S49" s="15"/>
      <c r="T49" s="15"/>
      <c r="U49" s="15"/>
      <c r="V49" s="15"/>
    </row>
    <row r="50" spans="1:22" ht="15" customHeight="1">
      <c r="A50" s="4" t="s">
        <v>61</v>
      </c>
      <c r="B50" s="6">
        <v>2593.6799999999998</v>
      </c>
      <c r="C50" s="6">
        <v>1131.1099999999999</v>
      </c>
      <c r="D50" s="6">
        <v>2420.58</v>
      </c>
      <c r="E50" s="6">
        <v>1402.55</v>
      </c>
      <c r="F50" s="6">
        <v>1969.58</v>
      </c>
      <c r="G50" s="6">
        <v>3760.53</v>
      </c>
      <c r="H50" s="6">
        <v>1261.46</v>
      </c>
      <c r="I50" s="6">
        <v>2149.4899999999998</v>
      </c>
      <c r="J50" s="6">
        <v>3185.88</v>
      </c>
      <c r="K50" s="6">
        <v>1571.52</v>
      </c>
      <c r="L50" s="6">
        <v>1544.98</v>
      </c>
      <c r="M50" s="6">
        <v>22199.61</v>
      </c>
      <c r="N50" s="7">
        <v>45190.97</v>
      </c>
      <c r="O50" s="16"/>
      <c r="P50" s="16"/>
      <c r="S50" s="15"/>
      <c r="T50" s="15"/>
      <c r="U50" s="15"/>
      <c r="V50" s="15"/>
    </row>
    <row r="51" spans="1:22" s="12" customFormat="1" ht="15" customHeight="1">
      <c r="A51" s="8" t="s">
        <v>62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6"/>
      <c r="P51" s="16"/>
      <c r="S51" s="15"/>
      <c r="T51" s="15"/>
      <c r="U51" s="15"/>
      <c r="V51" s="15"/>
    </row>
    <row r="52" spans="1:22" ht="15" customHeight="1">
      <c r="A52" s="4" t="s">
        <v>63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v>0</v>
      </c>
      <c r="O52" s="16"/>
      <c r="P52" s="16"/>
      <c r="S52" s="15"/>
      <c r="T52" s="15"/>
      <c r="U52" s="15"/>
      <c r="V52" s="15"/>
    </row>
    <row r="53" spans="1:22" ht="15" customHeight="1">
      <c r="A53" s="4" t="s">
        <v>64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v>0</v>
      </c>
      <c r="O53" s="16"/>
      <c r="P53" s="16"/>
      <c r="S53" s="15"/>
      <c r="T53" s="15"/>
      <c r="U53" s="15"/>
      <c r="V53" s="15"/>
    </row>
    <row r="54" spans="1:22" ht="15" customHeight="1">
      <c r="A54" s="4" t="s">
        <v>65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v>0</v>
      </c>
      <c r="O54" s="16"/>
      <c r="P54" s="16"/>
      <c r="S54" s="15"/>
      <c r="T54" s="15"/>
      <c r="U54" s="15"/>
      <c r="V54" s="15"/>
    </row>
    <row r="55" spans="1:22" ht="15" customHeight="1">
      <c r="A55" s="4" t="s">
        <v>66</v>
      </c>
      <c r="B55" s="6">
        <v>21594.959999999999</v>
      </c>
      <c r="C55" s="6">
        <v>12349.37</v>
      </c>
      <c r="D55" s="6">
        <v>17488.86</v>
      </c>
      <c r="E55" s="6">
        <v>19636.79</v>
      </c>
      <c r="F55" s="6">
        <v>15322.57</v>
      </c>
      <c r="G55" s="6">
        <v>14181.1</v>
      </c>
      <c r="H55" s="6">
        <v>16578.09</v>
      </c>
      <c r="I55" s="6">
        <v>13534.48</v>
      </c>
      <c r="J55" s="6">
        <v>16635.93</v>
      </c>
      <c r="K55" s="6">
        <v>21463.58</v>
      </c>
      <c r="L55" s="6">
        <v>20732.82</v>
      </c>
      <c r="M55" s="6">
        <v>24402.77</v>
      </c>
      <c r="N55" s="7">
        <v>213921.32000000004</v>
      </c>
      <c r="O55" s="16"/>
      <c r="P55" s="16"/>
      <c r="S55" s="15"/>
      <c r="T55" s="15"/>
      <c r="U55" s="15"/>
      <c r="V55" s="15"/>
    </row>
    <row r="56" spans="1:22" ht="15" customHeight="1">
      <c r="A56" s="4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7">
        <v>0</v>
      </c>
      <c r="O56" s="16"/>
      <c r="P56" s="16"/>
      <c r="S56" s="15"/>
      <c r="T56" s="15"/>
      <c r="U56" s="15"/>
      <c r="V56" s="15"/>
    </row>
    <row r="57" spans="1:22" ht="15" customHeight="1">
      <c r="A57" s="4" t="s">
        <v>68</v>
      </c>
      <c r="B57" s="6">
        <v>96.6</v>
      </c>
      <c r="C57" s="6">
        <v>1.82</v>
      </c>
      <c r="D57" s="6">
        <v>2859.71</v>
      </c>
      <c r="E57" s="6">
        <v>912.73</v>
      </c>
      <c r="F57" s="6">
        <v>864.41</v>
      </c>
      <c r="G57" s="6">
        <v>825.58</v>
      </c>
      <c r="H57" s="6">
        <v>851.69</v>
      </c>
      <c r="I57" s="6">
        <v>747.84</v>
      </c>
      <c r="J57" s="6">
        <v>717.18</v>
      </c>
      <c r="K57" s="6">
        <v>679.51</v>
      </c>
      <c r="L57" s="6">
        <v>686.75</v>
      </c>
      <c r="M57" s="6">
        <v>1652.54</v>
      </c>
      <c r="N57" s="7">
        <v>10896.36</v>
      </c>
      <c r="O57" s="16"/>
      <c r="P57" s="16"/>
      <c r="S57" s="15"/>
      <c r="T57" s="15"/>
      <c r="U57" s="15"/>
      <c r="V57" s="15"/>
    </row>
    <row r="58" spans="1:22" ht="15" customHeight="1">
      <c r="A58" s="4" t="s">
        <v>69</v>
      </c>
      <c r="B58" s="6">
        <v>1531.82</v>
      </c>
      <c r="C58" s="6">
        <v>29706.9</v>
      </c>
      <c r="D58" s="6">
        <v>30842.12</v>
      </c>
      <c r="E58" s="6">
        <v>31663.56</v>
      </c>
      <c r="F58" s="6">
        <v>-90931.28</v>
      </c>
      <c r="G58" s="6">
        <v>1713.35</v>
      </c>
      <c r="H58" s="6">
        <v>360</v>
      </c>
      <c r="I58" s="6">
        <v>0</v>
      </c>
      <c r="J58" s="6">
        <v>64.989999999999995</v>
      </c>
      <c r="K58" s="6">
        <v>595</v>
      </c>
      <c r="L58" s="6">
        <v>199.5</v>
      </c>
      <c r="M58" s="6">
        <v>5914.07</v>
      </c>
      <c r="N58" s="7">
        <v>11660.029999999995</v>
      </c>
      <c r="O58" s="16"/>
      <c r="P58" s="16"/>
      <c r="S58" s="15"/>
      <c r="T58" s="15"/>
      <c r="U58" s="15"/>
      <c r="V58" s="15"/>
    </row>
    <row r="59" spans="1:22" ht="15" customHeight="1">
      <c r="A59" s="4" t="s">
        <v>70</v>
      </c>
      <c r="B59" s="6">
        <v>37348.21</v>
      </c>
      <c r="C59" s="6">
        <v>39694.75</v>
      </c>
      <c r="D59" s="6">
        <v>37000.97</v>
      </c>
      <c r="E59" s="6">
        <v>31475.03</v>
      </c>
      <c r="F59" s="6">
        <v>32520.28</v>
      </c>
      <c r="G59" s="6">
        <v>37868.15</v>
      </c>
      <c r="H59" s="6">
        <v>35432.46</v>
      </c>
      <c r="I59" s="6">
        <v>34743.449999999997</v>
      </c>
      <c r="J59" s="6">
        <v>31796.42</v>
      </c>
      <c r="K59" s="6">
        <v>36439.24</v>
      </c>
      <c r="L59" s="6">
        <v>35572.620000000003</v>
      </c>
      <c r="M59" s="6">
        <v>42925.61</v>
      </c>
      <c r="N59" s="7">
        <v>432817.18999999994</v>
      </c>
      <c r="O59" s="16"/>
      <c r="P59" s="16"/>
      <c r="S59" s="15"/>
      <c r="T59" s="15"/>
      <c r="U59" s="15"/>
      <c r="V59" s="15"/>
    </row>
    <row r="60" spans="1:22" ht="15" customHeight="1">
      <c r="A60" s="4" t="s">
        <v>71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v>0</v>
      </c>
      <c r="O60" s="16"/>
      <c r="P60" s="16"/>
      <c r="S60" s="15"/>
      <c r="T60" s="15"/>
      <c r="U60" s="15"/>
      <c r="V60" s="15"/>
    </row>
    <row r="61" spans="1:22" ht="15" customHeight="1">
      <c r="A61" s="9" t="s">
        <v>30</v>
      </c>
      <c r="B61" s="10">
        <v>540937.65</v>
      </c>
      <c r="C61" s="10">
        <v>579982.53</v>
      </c>
      <c r="D61" s="10">
        <v>722335.85</v>
      </c>
      <c r="E61" s="10">
        <v>641237.82999999996</v>
      </c>
      <c r="F61" s="10">
        <v>582148.29</v>
      </c>
      <c r="G61" s="10">
        <v>638660.31000000006</v>
      </c>
      <c r="H61" s="10">
        <v>603673.48</v>
      </c>
      <c r="I61" s="10">
        <v>618308.87</v>
      </c>
      <c r="J61" s="10">
        <v>555032.99</v>
      </c>
      <c r="K61" s="10">
        <v>800987.11</v>
      </c>
      <c r="L61" s="10">
        <v>598924.06000000006</v>
      </c>
      <c r="M61" s="10">
        <v>709341.21</v>
      </c>
      <c r="N61" s="10">
        <v>7591570.1800000006</v>
      </c>
      <c r="O61" s="16"/>
      <c r="P61" s="16"/>
      <c r="S61" s="15"/>
      <c r="T61" s="15"/>
      <c r="U61" s="15"/>
      <c r="V61" s="15"/>
    </row>
    <row r="62" spans="1:22" ht="15" customHeight="1">
      <c r="A62" s="4" t="s">
        <v>31</v>
      </c>
      <c r="B62" s="6" t="s">
        <v>15</v>
      </c>
      <c r="C62" s="6" t="s">
        <v>15</v>
      </c>
      <c r="D62" s="6" t="s">
        <v>15</v>
      </c>
      <c r="E62" s="6" t="s">
        <v>15</v>
      </c>
      <c r="F62" s="6" t="s">
        <v>15</v>
      </c>
      <c r="G62" s="6" t="s">
        <v>15</v>
      </c>
      <c r="H62" s="6" t="s">
        <v>15</v>
      </c>
      <c r="I62" s="6" t="s">
        <v>15</v>
      </c>
      <c r="J62" s="6" t="s">
        <v>15</v>
      </c>
      <c r="K62" s="6" t="s">
        <v>15</v>
      </c>
      <c r="L62" s="6" t="s">
        <v>15</v>
      </c>
      <c r="M62" s="6" t="s">
        <v>15</v>
      </c>
      <c r="N62" s="7" t="s">
        <v>15</v>
      </c>
      <c r="O62" s="16"/>
      <c r="P62" s="16"/>
      <c r="S62" s="15"/>
      <c r="T62" s="15"/>
      <c r="U62" s="15"/>
      <c r="V62" s="15"/>
    </row>
    <row r="63" spans="1:22" ht="15" customHeight="1">
      <c r="A63" s="4" t="s">
        <v>32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88939.55</v>
      </c>
      <c r="M63" s="6">
        <v>0</v>
      </c>
      <c r="N63" s="7">
        <v>88939.55</v>
      </c>
      <c r="O63" s="16"/>
      <c r="P63" s="16"/>
      <c r="S63" s="15"/>
      <c r="T63" s="15"/>
      <c r="U63" s="15"/>
      <c r="V63" s="15"/>
    </row>
    <row r="64" spans="1:22" ht="15" customHeight="1">
      <c r="A64" s="4" t="s">
        <v>72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15360</v>
      </c>
      <c r="M64" s="6">
        <v>0</v>
      </c>
      <c r="N64" s="7">
        <v>15360</v>
      </c>
      <c r="O64" s="16"/>
      <c r="P64" s="16"/>
      <c r="S64" s="15"/>
      <c r="T64" s="15"/>
      <c r="U64" s="15"/>
      <c r="V64" s="15"/>
    </row>
    <row r="65" spans="1:22" ht="15" customHeight="1">
      <c r="A65" s="4" t="s">
        <v>33</v>
      </c>
      <c r="B65" s="6">
        <v>0</v>
      </c>
      <c r="C65" s="6">
        <v>0</v>
      </c>
      <c r="D65" s="6">
        <v>0</v>
      </c>
      <c r="E65" s="6">
        <v>0</v>
      </c>
      <c r="F65" s="6">
        <v>97999.99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7">
        <v>97999.99</v>
      </c>
      <c r="O65" s="16"/>
      <c r="P65" s="16"/>
      <c r="S65" s="15"/>
      <c r="T65" s="15"/>
      <c r="U65" s="15"/>
      <c r="V65" s="15"/>
    </row>
    <row r="66" spans="1:22" ht="15" customHeight="1">
      <c r="A66" s="4" t="s">
        <v>34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7">
        <v>0</v>
      </c>
      <c r="O66" s="16"/>
      <c r="P66" s="16"/>
      <c r="S66" s="15"/>
      <c r="T66" s="15"/>
      <c r="U66" s="15"/>
      <c r="V66" s="15"/>
    </row>
    <row r="67" spans="1:22" ht="15" customHeight="1">
      <c r="A67" s="9" t="s">
        <v>73</v>
      </c>
      <c r="B67" s="10">
        <v>0</v>
      </c>
      <c r="C67" s="10">
        <v>0</v>
      </c>
      <c r="D67" s="10">
        <v>0</v>
      </c>
      <c r="E67" s="10">
        <v>0</v>
      </c>
      <c r="F67" s="10">
        <v>97999.99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104299.55</v>
      </c>
      <c r="M67" s="10">
        <v>0</v>
      </c>
      <c r="N67" s="10">
        <v>202299.54</v>
      </c>
      <c r="O67" s="16"/>
      <c r="P67" s="16"/>
      <c r="S67" s="15"/>
      <c r="T67" s="15"/>
      <c r="U67" s="15"/>
      <c r="V67" s="15"/>
    </row>
    <row r="68" spans="1:22" ht="15" customHeight="1">
      <c r="A68" s="9" t="s">
        <v>74</v>
      </c>
      <c r="B68" s="10">
        <v>540937.65</v>
      </c>
      <c r="C68" s="10">
        <v>579982.53</v>
      </c>
      <c r="D68" s="10">
        <v>722335.85</v>
      </c>
      <c r="E68" s="10">
        <v>641237.82999999996</v>
      </c>
      <c r="F68" s="10">
        <v>582148.29</v>
      </c>
      <c r="G68" s="10">
        <v>638660.31000000006</v>
      </c>
      <c r="H68" s="10">
        <v>603673.48</v>
      </c>
      <c r="I68" s="10">
        <v>618308.87</v>
      </c>
      <c r="J68" s="10">
        <v>555032.99</v>
      </c>
      <c r="K68" s="10">
        <v>800987.11</v>
      </c>
      <c r="L68" s="10">
        <v>598924.06000000006</v>
      </c>
      <c r="M68" s="10">
        <v>709341.21</v>
      </c>
      <c r="N68" s="10">
        <v>7591570.1800000006</v>
      </c>
      <c r="O68" s="16"/>
      <c r="P68" s="16"/>
      <c r="S68" s="15"/>
      <c r="T68" s="15"/>
      <c r="U68" s="15"/>
      <c r="V68" s="15"/>
    </row>
    <row r="69" spans="1:22" ht="15" customHeight="1">
      <c r="A69" s="9" t="s">
        <v>75</v>
      </c>
      <c r="B69" s="10">
        <v>89628.599999999977</v>
      </c>
      <c r="C69" s="10">
        <v>69082.929999999935</v>
      </c>
      <c r="D69" s="10">
        <v>-64132.270000000019</v>
      </c>
      <c r="E69" s="10">
        <v>16858.570000000065</v>
      </c>
      <c r="F69" s="10">
        <v>44639.760000000009</v>
      </c>
      <c r="G69" s="10">
        <v>-15785.140000000014</v>
      </c>
      <c r="H69" s="10">
        <v>18318.810000000056</v>
      </c>
      <c r="I69" s="10">
        <v>6033.4000000000233</v>
      </c>
      <c r="J69" s="10">
        <v>70955.699999999953</v>
      </c>
      <c r="K69" s="10">
        <v>-168123.29000000004</v>
      </c>
      <c r="L69" s="10">
        <v>91707.529999999912</v>
      </c>
      <c r="M69" s="10">
        <v>-48676.219999999972</v>
      </c>
      <c r="N69" s="10">
        <v>110508.37999999989</v>
      </c>
      <c r="O69" s="16"/>
      <c r="P69" s="16"/>
      <c r="S69" s="15"/>
      <c r="T69" s="15"/>
      <c r="U69" s="15"/>
      <c r="V69" s="15"/>
    </row>
    <row r="70" spans="1:22" ht="1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S70" s="15"/>
      <c r="T70" s="15"/>
      <c r="U70" s="15"/>
      <c r="V70" s="15"/>
    </row>
    <row r="72" spans="1:22">
      <c r="A72" s="17" t="s">
        <v>76</v>
      </c>
      <c r="B72" s="2" t="s">
        <v>0</v>
      </c>
      <c r="C72" s="2" t="s">
        <v>1</v>
      </c>
      <c r="D72" s="2" t="s">
        <v>2</v>
      </c>
      <c r="E72" s="2" t="s">
        <v>3</v>
      </c>
      <c r="F72" s="2" t="s">
        <v>4</v>
      </c>
      <c r="G72" s="2" t="s">
        <v>5</v>
      </c>
      <c r="H72" s="2" t="s">
        <v>6</v>
      </c>
      <c r="I72" s="2" t="s">
        <v>7</v>
      </c>
      <c r="J72" s="2" t="s">
        <v>8</v>
      </c>
      <c r="K72" s="2" t="s">
        <v>9</v>
      </c>
      <c r="L72" s="2" t="s">
        <v>10</v>
      </c>
      <c r="M72" s="2" t="s">
        <v>11</v>
      </c>
      <c r="N72" s="14"/>
    </row>
    <row r="73" spans="1:22">
      <c r="A73" s="18"/>
      <c r="B73" s="3" t="s">
        <v>13</v>
      </c>
      <c r="C73" s="3" t="s">
        <v>13</v>
      </c>
      <c r="D73" s="3" t="s">
        <v>13</v>
      </c>
      <c r="E73" s="3" t="s">
        <v>13</v>
      </c>
      <c r="F73" s="3" t="s">
        <v>13</v>
      </c>
      <c r="G73" s="3" t="s">
        <v>13</v>
      </c>
      <c r="H73" s="3" t="s">
        <v>13</v>
      </c>
      <c r="I73" s="3" t="s">
        <v>13</v>
      </c>
      <c r="J73" s="3" t="s">
        <v>13</v>
      </c>
      <c r="K73" s="3" t="s">
        <v>13</v>
      </c>
      <c r="L73" s="3" t="s">
        <v>13</v>
      </c>
      <c r="M73" s="3" t="s">
        <v>13</v>
      </c>
      <c r="N73" s="14"/>
    </row>
    <row r="74" spans="1:22">
      <c r="A74" s="4" t="s">
        <v>63</v>
      </c>
      <c r="B74" s="6">
        <v>64553.36</v>
      </c>
      <c r="C74" s="6">
        <v>65151.08</v>
      </c>
      <c r="D74" s="6">
        <v>65748.789999999994</v>
      </c>
      <c r="E74" s="6">
        <v>426925.77</v>
      </c>
      <c r="F74" s="6">
        <v>431357.52</v>
      </c>
      <c r="G74" s="6">
        <v>820747.48</v>
      </c>
      <c r="H74" s="6">
        <v>830028.24</v>
      </c>
      <c r="I74" s="6">
        <v>839170.1</v>
      </c>
      <c r="J74" s="6">
        <v>848787.37</v>
      </c>
      <c r="K74" s="6">
        <v>848787.37</v>
      </c>
      <c r="L74" s="6">
        <v>866430.69</v>
      </c>
      <c r="M74" s="6">
        <v>875022.49</v>
      </c>
      <c r="N74" s="13"/>
    </row>
    <row r="75" spans="1:22">
      <c r="A75" s="4" t="s">
        <v>64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13"/>
    </row>
    <row r="76" spans="1:22">
      <c r="A76" s="4" t="s">
        <v>65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3"/>
    </row>
    <row r="78" spans="1:22">
      <c r="A78" s="17" t="s">
        <v>77</v>
      </c>
      <c r="B78" s="2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2" t="s">
        <v>7</v>
      </c>
      <c r="J78" s="2" t="s">
        <v>8</v>
      </c>
      <c r="K78" s="2" t="s">
        <v>9</v>
      </c>
      <c r="L78" s="2" t="s">
        <v>10</v>
      </c>
      <c r="M78" s="2" t="s">
        <v>11</v>
      </c>
      <c r="N78" s="14"/>
    </row>
    <row r="79" spans="1:22">
      <c r="A79" s="18"/>
      <c r="B79" s="3" t="s">
        <v>13</v>
      </c>
      <c r="C79" s="3" t="s">
        <v>13</v>
      </c>
      <c r="D79" s="3" t="s">
        <v>13</v>
      </c>
      <c r="E79" s="3" t="s">
        <v>13</v>
      </c>
      <c r="F79" s="3" t="s">
        <v>13</v>
      </c>
      <c r="G79" s="3" t="s">
        <v>13</v>
      </c>
      <c r="H79" s="3" t="s">
        <v>13</v>
      </c>
      <c r="I79" s="3" t="s">
        <v>13</v>
      </c>
      <c r="J79" s="3" t="s">
        <v>13</v>
      </c>
      <c r="K79" s="3" t="s">
        <v>13</v>
      </c>
      <c r="L79" s="3" t="s">
        <v>13</v>
      </c>
      <c r="M79" s="3" t="s">
        <v>13</v>
      </c>
      <c r="N79" s="14"/>
    </row>
    <row r="80" spans="1:22">
      <c r="A80" s="4" t="s">
        <v>78</v>
      </c>
      <c r="B80" s="6">
        <v>14413.95</v>
      </c>
      <c r="C80" s="6">
        <v>5159.3999999999996</v>
      </c>
      <c r="D80" s="6">
        <v>10063.83</v>
      </c>
      <c r="E80" s="6">
        <v>12140.92</v>
      </c>
      <c r="F80" s="6">
        <v>7895.99</v>
      </c>
      <c r="G80" s="6">
        <v>6756.07</v>
      </c>
      <c r="H80" s="6">
        <v>5021.3100000000004</v>
      </c>
      <c r="I80" s="6">
        <v>5990.2</v>
      </c>
      <c r="J80" s="6">
        <v>9091.65</v>
      </c>
      <c r="K80" s="6">
        <v>13919.3</v>
      </c>
      <c r="L80" s="6">
        <v>13188.54</v>
      </c>
      <c r="M80" s="6">
        <v>15558.49</v>
      </c>
      <c r="N80" s="13"/>
    </row>
    <row r="81" spans="1:14">
      <c r="A81" s="4" t="s">
        <v>32</v>
      </c>
      <c r="B81" s="6">
        <v>0</v>
      </c>
      <c r="C81" s="6">
        <v>29400</v>
      </c>
      <c r="D81" s="6">
        <f>D26-D80</f>
        <v>30685.559999999998</v>
      </c>
      <c r="E81" s="6">
        <f t="shared" ref="E81:M81" si="0">E26-E80</f>
        <v>31603.560000000005</v>
      </c>
      <c r="F81" s="6">
        <f t="shared" si="0"/>
        <v>2571.9400000000005</v>
      </c>
      <c r="G81" s="6">
        <v>0</v>
      </c>
      <c r="H81" s="6">
        <f t="shared" si="0"/>
        <v>0</v>
      </c>
      <c r="I81" s="6">
        <f t="shared" si="0"/>
        <v>0</v>
      </c>
      <c r="J81" s="6">
        <f t="shared" si="0"/>
        <v>0</v>
      </c>
      <c r="K81" s="6">
        <f t="shared" si="0"/>
        <v>1543.2200000000012</v>
      </c>
      <c r="L81" s="6">
        <f t="shared" si="0"/>
        <v>61454.549999999996</v>
      </c>
      <c r="M81" s="6">
        <f t="shared" si="0"/>
        <v>27855.010000000002</v>
      </c>
      <c r="N81" s="13"/>
    </row>
    <row r="83" spans="1:14">
      <c r="A83" s="17" t="s">
        <v>80</v>
      </c>
      <c r="B83" s="2" t="s">
        <v>0</v>
      </c>
      <c r="C83" s="2" t="s">
        <v>1</v>
      </c>
      <c r="D83" s="2" t="s">
        <v>2</v>
      </c>
      <c r="E83" s="2" t="s">
        <v>3</v>
      </c>
      <c r="F83" s="2" t="s">
        <v>4</v>
      </c>
      <c r="G83" s="2" t="s">
        <v>5</v>
      </c>
      <c r="H83" s="2" t="s">
        <v>6</v>
      </c>
      <c r="I83" s="2" t="s">
        <v>7</v>
      </c>
      <c r="J83" s="2" t="s">
        <v>8</v>
      </c>
      <c r="K83" s="2" t="s">
        <v>9</v>
      </c>
      <c r="L83" s="2" t="s">
        <v>10</v>
      </c>
      <c r="M83" s="2" t="s">
        <v>11</v>
      </c>
      <c r="N83" s="14"/>
    </row>
    <row r="84" spans="1:14">
      <c r="A84" s="18"/>
      <c r="B84" s="3" t="s">
        <v>13</v>
      </c>
      <c r="C84" s="3" t="s">
        <v>13</v>
      </c>
      <c r="D84" s="3" t="s">
        <v>13</v>
      </c>
      <c r="E84" s="3" t="s">
        <v>13</v>
      </c>
      <c r="F84" s="3" t="s">
        <v>13</v>
      </c>
      <c r="G84" s="3" t="s">
        <v>13</v>
      </c>
      <c r="H84" s="3" t="s">
        <v>13</v>
      </c>
      <c r="I84" s="3" t="s">
        <v>13</v>
      </c>
      <c r="J84" s="3" t="s">
        <v>13</v>
      </c>
      <c r="K84" s="3" t="s">
        <v>13</v>
      </c>
      <c r="L84" s="3" t="s">
        <v>13</v>
      </c>
      <c r="M84" s="3" t="s">
        <v>13</v>
      </c>
      <c r="N84" s="14"/>
    </row>
    <row r="85" spans="1:14">
      <c r="A85" s="4" t="s">
        <v>78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13"/>
    </row>
    <row r="86" spans="1:14">
      <c r="A86" s="4" t="s">
        <v>32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3"/>
    </row>
  </sheetData>
  <mergeCells count="7">
    <mergeCell ref="A83:A84"/>
    <mergeCell ref="A72:A73"/>
    <mergeCell ref="A78:A79"/>
    <mergeCell ref="A1:N2"/>
    <mergeCell ref="A3:N3"/>
    <mergeCell ref="A4:N4"/>
    <mergeCell ref="A6:A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LUCY_2023</vt:lpstr>
      <vt:lpstr>LUCY_2023!Area_de_impressao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2022-07-22T13:54:11Z</cp:lastPrinted>
  <dcterms:created xsi:type="dcterms:W3CDTF">2020-08-17T19:21:16Z</dcterms:created>
  <dcterms:modified xsi:type="dcterms:W3CDTF">2024-06-14T13:04:22Z</dcterms:modified>
</cp:coreProperties>
</file>