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4_{989C7523-ADAF-43CE-A61A-96C0B400CC01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AMEI_2023" sheetId="6" r:id="rId1"/>
  </sheets>
  <definedNames>
    <definedName name="_xlnm.Print_Area" localSheetId="0">AMEI_2023!$A$1:$N$83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9" i="6"/>
</calcChain>
</file>

<file path=xl/sharedStrings.xml><?xml version="1.0" encoding="utf-8"?>
<sst xmlns="http://schemas.openxmlformats.org/spreadsheetml/2006/main" count="208" uniqueCount="82">
  <si>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</si>
  <si>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</si>
  <si>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</si>
  <si>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</si>
  <si>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</si>
  <si>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</si>
  <si>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</si>
  <si>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</si>
  <si>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</si>
  <si>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</si>
  <si>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</si>
  <si>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</si>
  <si>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</si>
  <si>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</si>
  <si>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</si>
  <si>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</si>
  <si>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</si>
  <si>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</si>
  <si>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</si>
  <si>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</si>
  <si>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</si>
  <si>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</si>
  <si>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</si>
  <si>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</si>
  <si>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</si>
  <si>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</si>
  <si>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</si>
  <si>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</si>
  <si>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</si>
  <si>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</si>
  <si>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</si>
  <si>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</si>
  <si>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</si>
  <si>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</si>
  <si>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</si>
  <si>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</si>
  <si>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</si>
  <si>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</si>
  <si>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</si>
  <si>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</si>
  <si>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</si>
  <si>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</si>
  <si>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</si>
  <si>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</si>
  <si>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</si>
  <si>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</si>
  <si>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</si>
  <si>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</si>
  <si>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</si>
  <si>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</si>
  <si>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</si>
  <si>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</si>
  <si>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</si>
  <si>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</si>
  <si>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</si>
  <si>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</si>
  <si>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</si>
  <si>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</si>
  <si>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</si>
  <si>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</si>
  <si>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</si>
  <si>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</si>
  <si>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</si>
  <si>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</si>
  <si>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</si>
  <si>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</si>
  <si>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</si>
  <si>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</si>
  <si>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</si>
  <si>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</si>
  <si>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</si>
  <si>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</si>
  <si>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</si>
  <si>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</si>
  <si>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</si>
  <si>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</si>
  <si>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</si>
  <si>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</si>
  <si>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</si>
  <si>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Instituto de Responsabilidade Social Sírio-Libanês
Unidade - Ambulatório Médico de Especialidades “Maria Cristina Cury” - AME Interlagos</t>
  </si>
  <si>
    <t> 640 - Aquisições da Secretaria de Estado da Saúde</t>
  </si>
  <si>
    <t>Exercícios findos de janeiro à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</si>
</sst>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3" applyNumberFormat="0" applyFill="0" applyAlignment="0" applyProtection="0"/>
    <xf numFmtId="0" fontId="6" fillId="2" borderId="0" applyNumberFormat="0" applyBorder="0" applyAlignment="0" applyProtection="0"/>
    <xf numFmtId="0" fontId="27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9" fillId="0" borderId="0" applyFont="0" applyFill="0" applyBorder="0" applyAlignment="0" applyProtection="0">
      <alignment horizontal="right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2" fillId="0" borderId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/>
    <xf numFmtId="0" fontId="34" fillId="35" borderId="11" applyNumberFormat="0" applyBorder="0" applyAlignment="0">
      <alignment horizontal="center"/>
    </xf>
    <xf numFmtId="0" fontId="33" fillId="0" borderId="0">
      <protection locked="0"/>
    </xf>
    <xf numFmtId="0" fontId="25" fillId="0" borderId="0"/>
    <xf numFmtId="0" fontId="29" fillId="0" borderId="14" applyNumberFormat="0" applyFont="0" applyFill="0" applyAlignment="0" applyProtection="0"/>
    <xf numFmtId="0" fontId="35" fillId="0" borderId="0">
      <protection locked="0"/>
    </xf>
    <xf numFmtId="0" fontId="35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6" fillId="0" borderId="0">
      <alignment vertical="top"/>
    </xf>
    <xf numFmtId="0" fontId="25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4" fontId="36" fillId="0" borderId="15" applyNumberFormat="0">
      <alignment horizontal="center" vertical="center"/>
    </xf>
    <xf numFmtId="0" fontId="33" fillId="0" borderId="0">
      <protection locked="0"/>
    </xf>
    <xf numFmtId="0" fontId="33" fillId="0" borderId="0">
      <protection locked="0"/>
    </xf>
    <xf numFmtId="166" fontId="33" fillId="0" borderId="0">
      <protection locked="0"/>
    </xf>
    <xf numFmtId="0" fontId="37" fillId="0" borderId="0" applyFill="0" applyBorder="0" applyProtection="0">
      <alignment horizontal="left"/>
    </xf>
    <xf numFmtId="38" fontId="34" fillId="0" borderId="16" applyBorder="0"/>
    <xf numFmtId="2" fontId="25" fillId="0" borderId="0"/>
    <xf numFmtId="38" fontId="38" fillId="35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39" fillId="0" borderId="0" applyProtection="0">
      <alignment horizontal="right"/>
    </xf>
    <xf numFmtId="0" fontId="7" fillId="3" borderId="0" applyNumberFormat="0" applyBorder="0" applyAlignment="0" applyProtection="0"/>
    <xf numFmtId="0" fontId="40" fillId="0" borderId="0"/>
    <xf numFmtId="10" fontId="38" fillId="36" borderId="10" applyNumberFormat="0" applyBorder="0" applyAlignment="0" applyProtection="0"/>
    <xf numFmtId="0" fontId="36" fillId="0" borderId="15">
      <alignment horizontal="center"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36" fillId="0" borderId="15">
      <alignment horizontal="center" vertical="center"/>
    </xf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1" fillId="0" borderId="0"/>
    <xf numFmtId="17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6" fillId="0" borderId="15">
      <alignment horizontal="center" vertical="center"/>
    </xf>
    <xf numFmtId="0" fontId="25" fillId="0" borderId="0"/>
    <xf numFmtId="0" fontId="43" fillId="37" borderId="17"/>
    <xf numFmtId="10" fontId="25" fillId="0" borderId="0" applyFont="0" applyFill="0" applyBorder="0" applyAlignment="0" applyProtection="0"/>
    <xf numFmtId="171" fontId="33" fillId="0" borderId="0">
      <protection locked="0"/>
    </xf>
    <xf numFmtId="172" fontId="33" fillId="0" borderId="0">
      <protection locked="0"/>
    </xf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8">
      <alignment horizontal="center"/>
    </xf>
    <xf numFmtId="3" fontId="44" fillId="0" borderId="0" applyFont="0" applyFill="0" applyBorder="0" applyAlignment="0" applyProtection="0"/>
    <xf numFmtId="0" fontId="44" fillId="38" borderId="0" applyNumberFormat="0" applyFont="0" applyBorder="0" applyAlignment="0" applyProtection="0"/>
    <xf numFmtId="3" fontId="25" fillId="0" borderId="0" applyFont="0" applyFill="0" applyBorder="0" applyAlignment="0" applyProtection="0"/>
    <xf numFmtId="0" fontId="10" fillId="6" borderId="5" applyNumberFormat="0" applyAlignment="0" applyProtection="0"/>
    <xf numFmtId="0" fontId="25" fillId="39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47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5" fillId="0" borderId="10">
      <protection locked="0"/>
    </xf>
    <xf numFmtId="173" fontId="35" fillId="0" borderId="0">
      <protection locked="0"/>
    </xf>
    <xf numFmtId="0" fontId="48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1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</cellXfs>
  <cellStyles count="383">
    <cellStyle name="_Consolidado_Prueba 2007" xfId="44" xr:uid="{A74773C8-7424-493A-89A1-CA1AE638BBCF}"/>
    <cellStyle name="_Consolidado_Prueba 2007_Estado de cambios BCP DIC-AGO 2008" xfId="45" xr:uid="{F6A67710-D219-49BC-BD1F-E27B4FCDD58D}"/>
    <cellStyle name="_filiales_cti_1007" xfId="46" xr:uid="{516FC868-CCCA-4824-BE21-AA24262E06B5}"/>
    <cellStyle name="_filiales_cti_1007_BALANCE MAIO CLARO SEM TA AMX 2008" xfId="47" xr:uid="{8BB32491-71E1-49F9-B52C-CA9E046B0B78}"/>
    <cellStyle name="_filiales_cti_1007_BALANCE MAIO CLARO SEM TA AMX 2008_Estado de cambios BCP DIC-AGO 2008" xfId="48" xr:uid="{7B3D9BA4-28FB-40F5-B16B-690293F7225C}"/>
    <cellStyle name="_filiales_cti_1007_FORMATOS DE CONSOLIDACION 08" xfId="49" xr:uid="{4C9ED3CB-0DB8-49D4-A088-91A724C2F7D9}"/>
    <cellStyle name="_filiales_cti_1007_FORMATOS DE CONSOLIDACION 08_Estado de cambios BCP DIC-AGO 2008" xfId="50" xr:uid="{95C063E3-5EAF-46E8-9BF8-54FDBBBB900A}"/>
    <cellStyle name="_filiales_cti_1107" xfId="51" xr:uid="{BA6FCF87-11BA-4F42-BE36-A31800A72754}"/>
    <cellStyle name="_filiales_cti_1107_BALANCE MAIO CLARO SEM TA AMX 2008" xfId="52" xr:uid="{99B2B71F-1771-417C-A418-4F9178FA3724}"/>
    <cellStyle name="_filiales_cti_1107_BALANCE MAIO CLARO SEM TA AMX 2008_Estado de cambios BCP DIC-AGO 2008" xfId="53" xr:uid="{577E2159-611C-4143-B405-41F3C2B23417}"/>
    <cellStyle name="_filiales_cti_1107_FORMATOS DE CONSOLIDACION 08" xfId="54" xr:uid="{7882D838-30A4-4546-A63A-5DC842A64D67}"/>
    <cellStyle name="_filiales_cti_1107_FORMATOS DE CONSOLIDACION 08_Estado de cambios BCP DIC-AGO 2008" xfId="55" xr:uid="{8DE6477A-7794-43A7-9E39-E6B8B70A5FD4}"/>
    <cellStyle name="_FORMATOS DE CONSOLIDACION 08" xfId="56" xr:uid="{A8ECDB67-BEED-4452-8477-8B9CEC8C2C1A}"/>
    <cellStyle name="_FORMATOS DE CONSOLIDACION 08_Estado de cambios BCP DIC-AGO 2008" xfId="57" xr:uid="{DDE7F4AD-F3E1-442C-9315-6324FE4D5291}"/>
    <cellStyle name="_NUEVOCOMPILADO_0407" xfId="58" xr:uid="{ECF6584F-E40E-4A6F-9540-B56C87E13E7A}"/>
    <cellStyle name="_NUEVOCOMPILADO_0407_BALANCE MAIO CLARO SEM TA AMX 2008" xfId="59" xr:uid="{910AC6C2-9825-4D4B-868D-36B98895A058}"/>
    <cellStyle name="_NUEVOCOMPILADO_0407_BALANCE MAIO CLARO SEM TA AMX 2008_Estado de cambios BCP DIC-AGO 2008" xfId="60" xr:uid="{05CE5E91-A60B-4D7F-AC1A-14783F59DED4}"/>
    <cellStyle name="_NUEVOCOMPILADO_0407_FORMATOS DE CONSOLIDACION 08" xfId="61" xr:uid="{79645E72-F92A-4851-8A23-EDF712C4CFA4}"/>
    <cellStyle name="_NUEVOCOMPILADO_0407_FORMATOS DE CONSOLIDACION 08_Estado de cambios BCP DIC-AGO 2008" xfId="62" xr:uid="{9AFBD3AC-327D-45CB-BE90-D9E47F8C40A4}"/>
    <cellStyle name="_Pasta1" xfId="63" xr:uid="{150AC840-25A0-4EB0-BE09-172C1E01E0FB}"/>
    <cellStyle name="£ BP" xfId="64" xr:uid="{CB37E10F-E2E4-4288-B348-A4F6D3A130D3}"/>
    <cellStyle name="¥ JY" xfId="65" xr:uid="{D1EAA0D4-0507-4C26-B235-D45CA3D07107}"/>
    <cellStyle name="20% - Ênfase1" xfId="20" builtinId="30" customBuiltin="1"/>
    <cellStyle name="20% - Ênfase1 2" xfId="66" xr:uid="{BC8B43B5-3DA1-47DA-9DCF-448CB1F63C89}"/>
    <cellStyle name="20% - Ênfase1 3" xfId="67" xr:uid="{216DD2DF-9D30-490B-A721-59276E99A375}"/>
    <cellStyle name="20% - Ênfase2" xfId="24" builtinId="34" customBuiltin="1"/>
    <cellStyle name="20% - Ênfase2 2" xfId="68" xr:uid="{2F4E26DB-CCDF-4558-8507-21283D34BCB5}"/>
    <cellStyle name="20% - Ênfase2 3" xfId="69" xr:uid="{E3E94856-8063-4B29-B0A5-B95A41F42E95}"/>
    <cellStyle name="20% - Ênfase3" xfId="28" builtinId="38" customBuiltin="1"/>
    <cellStyle name="20% - Ênfase3 2" xfId="70" xr:uid="{3D2CE16A-3E6E-4F1D-89B6-1AF413D6175D}"/>
    <cellStyle name="20% - Ênfase3 3" xfId="71" xr:uid="{BC86A65C-AB09-44A5-A7A3-8C0F7E5FC97D}"/>
    <cellStyle name="20% - Ênfase4" xfId="32" builtinId="42" customBuiltin="1"/>
    <cellStyle name="20% - Ênfase4 2" xfId="72" xr:uid="{00C21EFE-B6FA-499E-9112-A46F68DA8004}"/>
    <cellStyle name="20% - Ênfase4 3" xfId="73" xr:uid="{F8E31030-230F-4B4A-B584-BF5BA9943EE3}"/>
    <cellStyle name="20% - Ênfase5" xfId="36" builtinId="46" customBuiltin="1"/>
    <cellStyle name="20% - Ênfase5 2" xfId="74" xr:uid="{C4C22317-2B53-405C-AD36-AC470637F80E}"/>
    <cellStyle name="20% - Ênfase5 3" xfId="75" xr:uid="{49413E02-993C-4887-A7A8-687843075987}"/>
    <cellStyle name="20% - Ênfase6" xfId="40" builtinId="50" customBuiltin="1"/>
    <cellStyle name="20% - Ênfase6 2" xfId="76" xr:uid="{DD2DC904-7AA2-4FC1-8D45-C13B94B0E205}"/>
    <cellStyle name="20% - Ênfase6 3" xfId="77" xr:uid="{F96B1E0F-DAE6-4976-AE8A-6C8379980AEC}"/>
    <cellStyle name="40% - Ênfase1" xfId="21" builtinId="31" customBuiltin="1"/>
    <cellStyle name="40% - Ênfase1 2" xfId="78" xr:uid="{C346790F-3FB7-4158-8DAD-B99C3C239FC8}"/>
    <cellStyle name="40% - Ênfase1 3" xfId="79" xr:uid="{C81F5D7F-8F2B-41B2-8A18-66AB97912ED3}"/>
    <cellStyle name="40% - Ênfase2" xfId="25" builtinId="35" customBuiltin="1"/>
    <cellStyle name="40% - Ênfase2 2" xfId="80" xr:uid="{704B80C5-7F79-4C5F-A8E6-58EB3DE38126}"/>
    <cellStyle name="40% - Ênfase2 3" xfId="81" xr:uid="{8F2DFB50-39E3-4695-90AF-B8F9E9990E9D}"/>
    <cellStyle name="40% - Ênfase3" xfId="29" builtinId="39" customBuiltin="1"/>
    <cellStyle name="40% - Ênfase3 2" xfId="82" xr:uid="{78864FBB-C83E-4B6C-9613-EC495613233C}"/>
    <cellStyle name="40% - Ênfase3 3" xfId="83" xr:uid="{1CAE7BDC-B795-45C9-A37D-37ED9878EC03}"/>
    <cellStyle name="40% - Ênfase4" xfId="33" builtinId="43" customBuiltin="1"/>
    <cellStyle name="40% - Ênfase4 2" xfId="84" xr:uid="{7F3D1C2E-55A3-47CF-9D2F-C865C2531CF2}"/>
    <cellStyle name="40% - Ênfase4 3" xfId="85" xr:uid="{747365B7-E745-425E-AF1E-F5AC09953039}"/>
    <cellStyle name="40% - Ênfase5" xfId="37" builtinId="47" customBuiltin="1"/>
    <cellStyle name="40% - Ênfase5 2" xfId="86" xr:uid="{D6217195-64FB-4616-9A20-9C6CC012AF8D}"/>
    <cellStyle name="40% - Ênfase5 3" xfId="87" xr:uid="{9CA0293F-139F-460E-93AD-C4CCAD481C30}"/>
    <cellStyle name="40% - Ênfase6" xfId="41" builtinId="51" customBuiltin="1"/>
    <cellStyle name="40% - Ênfase6 2" xfId="88" xr:uid="{E6A50A07-BF67-4933-BBE7-C7346C83B578}"/>
    <cellStyle name="40% - Ênfase6 3" xfId="89" xr:uid="{18791F9C-6EAA-45FE-97D1-A8AA0AC61610}"/>
    <cellStyle name="60% - Ênfase1" xfId="22" builtinId="32" customBuiltin="1"/>
    <cellStyle name="60% - Ênfase1 2" xfId="90" xr:uid="{7D1094AB-3818-4100-9596-21FB142A7C0E}"/>
    <cellStyle name="60% - Ênfase1 3" xfId="307" xr:uid="{BCB84A41-7066-42E5-8B4B-A27C7F45BE07}"/>
    <cellStyle name="60% - Ênfase2" xfId="26" builtinId="36" customBuiltin="1"/>
    <cellStyle name="60% - Ênfase2 2" xfId="91" xr:uid="{3DBAE3A0-B832-4393-9DF9-5750E3CD7FF0}"/>
    <cellStyle name="60% - Ênfase2 3" xfId="308" xr:uid="{115BF2E1-6F87-48E6-B40A-10D35A47BB6A}"/>
    <cellStyle name="60% - Ênfase3" xfId="30" builtinId="40" customBuiltin="1"/>
    <cellStyle name="60% - Ênfase3 2" xfId="92" xr:uid="{987179CE-214B-47DC-A8F5-071AFD024B61}"/>
    <cellStyle name="60% - Ênfase3 3" xfId="309" xr:uid="{86E15EB3-110C-4C21-A84D-0AC9FA0ACC20}"/>
    <cellStyle name="60% - Ênfase4" xfId="34" builtinId="44" customBuiltin="1"/>
    <cellStyle name="60% - Ênfase4 2" xfId="93" xr:uid="{A8262AC8-B0DC-416B-BD4F-10E5C056BF88}"/>
    <cellStyle name="60% - Ênfase4 3" xfId="310" xr:uid="{0F4E9D3F-E550-418F-AF92-5C574FAE6B4F}"/>
    <cellStyle name="60% - Ênfase5" xfId="38" builtinId="48" customBuiltin="1"/>
    <cellStyle name="60% - Ênfase5 2" xfId="94" xr:uid="{79ED82A5-BD5C-47C8-AD52-DE747863CAE0}"/>
    <cellStyle name="60% - Ênfase5 3" xfId="311" xr:uid="{9345BF35-2A4D-41C4-9E8C-99AC749F58CE}"/>
    <cellStyle name="60% - Ênfase6" xfId="42" builtinId="52" customBuiltin="1"/>
    <cellStyle name="60% - Ênfase6 2" xfId="95" xr:uid="{F6681EE8-59A5-4B94-87A9-F9B9C9048EED}"/>
    <cellStyle name="60% - Ênfase6 3" xfId="312" xr:uid="{31A11C9F-BDD8-4D30-BF8B-89AA232E0F25}"/>
    <cellStyle name="Bold/Border" xfId="96" xr:uid="{1DFB4ED6-812C-4011-A3D8-C4D765219C5F}"/>
    <cellStyle name="Bom" xfId="7" builtinId="26" customBuiltin="1"/>
    <cellStyle name="Bom 2" xfId="97" xr:uid="{CAA1E550-5150-4F63-89F3-3DA107465D64}"/>
    <cellStyle name="Bullet" xfId="98" xr:uid="{ADBE4316-72CF-4393-801F-DCC6CEB1281A}"/>
    <cellStyle name="Cálculo" xfId="12" builtinId="22" customBuiltin="1"/>
    <cellStyle name="Cálculo 2" xfId="99" xr:uid="{8CC7EA67-D339-4D24-9C67-6C6B6329B742}"/>
    <cellStyle name="Célula de Verificação" xfId="14" builtinId="23" customBuiltin="1"/>
    <cellStyle name="Célula de Verificação 2" xfId="100" xr:uid="{D1759EF8-4D60-48FA-993B-C615643A36A4}"/>
    <cellStyle name="Célula Vinculada" xfId="13" builtinId="24" customBuiltin="1"/>
    <cellStyle name="Célula Vinculada 2" xfId="101" xr:uid="{774D1E0C-B961-4BA0-9A38-4FDE9E64E6C0}"/>
    <cellStyle name="Comma 0" xfId="102" xr:uid="{B7248751-8EB5-43F1-89D9-FBD5F72FC836}"/>
    <cellStyle name="Comma 10" xfId="103" xr:uid="{01BF49BA-FF4B-4AE9-9530-47FCFA996177}"/>
    <cellStyle name="Comma 11" xfId="104" xr:uid="{7AA3D8DF-6A50-42FE-9BDF-3B2627644C74}"/>
    <cellStyle name="Comma 2" xfId="105" xr:uid="{AE9A1022-BAF3-4C89-80D4-ECA229F6294C}"/>
    <cellStyle name="Comma 2 2" xfId="106" xr:uid="{EF1A3025-0B2E-4D9A-95A8-5707793E5C96}"/>
    <cellStyle name="Comma 2 2 2" xfId="107" xr:uid="{69008F62-FD4E-44D1-B044-D9FBE440C517}"/>
    <cellStyle name="Comma 2 2 2 2" xfId="285" xr:uid="{9B49489C-5D6D-4605-B69D-DDDDF1628AF1}"/>
    <cellStyle name="Comma 2 2 2 2 2" xfId="327" xr:uid="{E0B24BAD-8F49-4CF5-B6D1-0096562A8D1E}"/>
    <cellStyle name="Comma 2 2 2 2 3" xfId="362" xr:uid="{F639A747-CF3C-40D1-93B6-B42B3A8B7F7A}"/>
    <cellStyle name="Comma 2 2 2 3" xfId="313" xr:uid="{312A71F8-FBF2-410C-887B-86A38956F087}"/>
    <cellStyle name="Comma 2 2 2 4" xfId="348" xr:uid="{72F45E32-2B21-4BAB-9A9F-BA5CC73EC231}"/>
    <cellStyle name="Comma 2 3" xfId="108" xr:uid="{C96E7902-DE92-424F-9780-DDF29D8FEBC5}"/>
    <cellStyle name="Comma 2 4" xfId="109" xr:uid="{7CAFA940-9CCC-4836-9FC4-36CDD42272D3}"/>
    <cellStyle name="Comma 2 5" xfId="110" xr:uid="{66C7239F-E7E0-4025-B89C-FF7DC4774F8B}"/>
    <cellStyle name="Comma 2 6" xfId="111" xr:uid="{A673A5C6-1F4F-46F8-BF0E-D26ED66CD0CD}"/>
    <cellStyle name="Comma 2 7" xfId="112" xr:uid="{A36758DF-250D-4A21-8AAB-3F6E787DAF59}"/>
    <cellStyle name="Comma 2 8" xfId="113" xr:uid="{7CF49E0D-4272-4E92-A73B-1A6803E67B03}"/>
    <cellStyle name="Comma 3" xfId="114" xr:uid="{36EAFDF3-DA2E-466A-A584-B52516979FBC}"/>
    <cellStyle name="Comma 3 2" xfId="115" xr:uid="{D5E4B3F5-1094-4CAB-80F0-1475FB1B45C2}"/>
    <cellStyle name="Comma 3 2 2" xfId="286" xr:uid="{A08C52FA-CB46-43C2-9E91-D61802B09409}"/>
    <cellStyle name="Comma 3 2 2 2" xfId="328" xr:uid="{8A7A7839-5BE3-494F-A066-A2985D3A3F62}"/>
    <cellStyle name="Comma 3 2 2 3" xfId="363" xr:uid="{11B9DE01-76F8-4B15-857F-173521EB32A1}"/>
    <cellStyle name="Comma 4" xfId="116" xr:uid="{33D55D57-2A47-4906-B8E4-D3C075101055}"/>
    <cellStyle name="Comma 4 2" xfId="287" xr:uid="{C0A1B145-26FE-493D-8A31-1D483E5452F0}"/>
    <cellStyle name="Comma 4 2 2" xfId="329" xr:uid="{4C31DEDD-C238-4217-A41D-4614EDCAA4FB}"/>
    <cellStyle name="Comma 4 2 3" xfId="364" xr:uid="{BD53B528-FFF1-4800-A7DB-F7B35B01F644}"/>
    <cellStyle name="Comma 4 3" xfId="314" xr:uid="{14D8AF1F-E426-4029-A3FD-0430467F5470}"/>
    <cellStyle name="Comma 4 4" xfId="349" xr:uid="{5CC62BFB-7F7C-4FB0-9508-688262195E6D}"/>
    <cellStyle name="Comma 5" xfId="117" xr:uid="{6BE27E08-4CB8-44FA-A158-C776011C8B28}"/>
    <cellStyle name="Comma 5 2" xfId="288" xr:uid="{D35154A0-1800-4F9C-9284-5117B567F000}"/>
    <cellStyle name="Comma 5 2 2" xfId="330" xr:uid="{790FB82E-AFF2-483B-A1DD-AE29DD8B1FBB}"/>
    <cellStyle name="Comma 5 2 3" xfId="365" xr:uid="{01C08F2C-0ADB-47EF-8529-069E6A93B008}"/>
    <cellStyle name="Comma 5 3" xfId="315" xr:uid="{F5637E2C-4DAA-4D04-B739-8B63E6D5CB94}"/>
    <cellStyle name="Comma 5 4" xfId="350" xr:uid="{20C788E3-ED0E-4F43-BDE2-781CA5A48CB2}"/>
    <cellStyle name="Comma0 - Modelo1" xfId="118" xr:uid="{BF0FBD70-6C2E-4CBE-8FAD-B2D10FBE8A2A}"/>
    <cellStyle name="Comma0 - Style1" xfId="119" xr:uid="{36484F3D-923C-447C-A316-3EEE298BE01B}"/>
    <cellStyle name="Comma1 - Modelo2" xfId="120" xr:uid="{3BF674A1-AB42-49A6-A917-55AECE506686}"/>
    <cellStyle name="Comma1 - Style2" xfId="121" xr:uid="{43D357DF-E95E-4B40-B479-C2FC342F162C}"/>
    <cellStyle name="Currency 0" xfId="122" xr:uid="{EB829500-FE32-4CA8-9CA9-32E76050F349}"/>
    <cellStyle name="Currency 2" xfId="123" xr:uid="{A18B27EC-40DD-491D-A934-480C2D715EC1}"/>
    <cellStyle name="Dash" xfId="124" xr:uid="{266B8A83-6C26-4CB4-A353-FFB73FF73D69}"/>
    <cellStyle name="Data" xfId="125" xr:uid="{A9EA5E57-594B-414B-8A37-5D7601CBCD48}"/>
    <cellStyle name="Date Aligned" xfId="126" xr:uid="{667FF55D-2B90-4AC9-9534-64D6D85000C2}"/>
    <cellStyle name="DESCRIÇÃO" xfId="127" xr:uid="{2E041A18-E7B6-4A65-B31B-EA773556E012}"/>
    <cellStyle name="Dia" xfId="128" xr:uid="{ED9C9EB0-F065-4E78-94A8-6623BC1308F0}"/>
    <cellStyle name="Diseño" xfId="129" xr:uid="{FD28B2E6-1797-4BE4-9EE5-AB1196828F86}"/>
    <cellStyle name="Dotted Line" xfId="130" xr:uid="{ED2CCAFF-B80D-4CB7-B66A-890E16929C1A}"/>
    <cellStyle name="Encabez1" xfId="131" xr:uid="{88E3CCFA-1B96-46F6-9B6E-E965035F43C5}"/>
    <cellStyle name="Encabez2" xfId="132" xr:uid="{4579208A-E451-489B-AF03-7B8C44457EA2}"/>
    <cellStyle name="Ênfase1" xfId="19" builtinId="29" customBuiltin="1"/>
    <cellStyle name="Ênfase1 2" xfId="133" xr:uid="{F61D4A1C-18B7-4B0B-9A17-85C39C7FD903}"/>
    <cellStyle name="Ênfase2" xfId="23" builtinId="33" customBuiltin="1"/>
    <cellStyle name="Ênfase2 2" xfId="134" xr:uid="{976B35C3-DEB9-4DDF-B89A-90208F85E979}"/>
    <cellStyle name="Ênfase3" xfId="27" builtinId="37" customBuiltin="1"/>
    <cellStyle name="Ênfase3 2" xfId="135" xr:uid="{B7A0CD7C-9604-41F9-B470-11DA75C4CFC8}"/>
    <cellStyle name="Ênfase4" xfId="31" builtinId="41" customBuiltin="1"/>
    <cellStyle name="Ênfase4 2" xfId="136" xr:uid="{9A008767-DB3F-4242-892C-9CB5DC4802C0}"/>
    <cellStyle name="Ênfase5" xfId="35" builtinId="45" customBuiltin="1"/>
    <cellStyle name="Ênfase5 2" xfId="137" xr:uid="{1450A420-E191-485D-8C48-A1F0A5495667}"/>
    <cellStyle name="Ênfase6" xfId="39" builtinId="49" customBuiltin="1"/>
    <cellStyle name="Ênfase6 2" xfId="138" xr:uid="{89856F3B-6E6F-4183-BD5E-57D5640F48A5}"/>
    <cellStyle name="Entrada" xfId="10" builtinId="20" customBuiltin="1"/>
    <cellStyle name="Entrada 2" xfId="139" xr:uid="{0FB8CFB3-08AD-4974-B2B3-2B8417220297}"/>
    <cellStyle name="Estilo 1" xfId="140" xr:uid="{9D06DBCB-311E-4EDB-9C9D-EADD6F91A54A}"/>
    <cellStyle name="Euro" xfId="141" xr:uid="{3738D1AE-839C-4060-8EBD-8A631CE7DD40}"/>
    <cellStyle name="F2" xfId="142" xr:uid="{4F296DC6-C944-4568-AEFC-07E2C72D8C26}"/>
    <cellStyle name="F3" xfId="143" xr:uid="{FE5E2478-A05E-444F-BA3A-573A809A4DEB}"/>
    <cellStyle name="F4" xfId="144" xr:uid="{A9407092-E63D-4942-97CB-11C36BF2B582}"/>
    <cellStyle name="F5" xfId="145" xr:uid="{ED6B036B-DF5B-4993-86A6-CC1C42274036}"/>
    <cellStyle name="F6" xfId="146" xr:uid="{5B7451F9-618C-4C9D-A0AD-FD247424FDC9}"/>
    <cellStyle name="F7" xfId="147" xr:uid="{FB540E98-6B3C-4680-83D0-B0651E8409F6}"/>
    <cellStyle name="F8" xfId="148" xr:uid="{ED80342F-D7DE-41CA-9024-8FC4B4DD3B8C}"/>
    <cellStyle name="fechaA" xfId="149" xr:uid="{F7EAB6EF-8D1A-40E0-8D42-3CFAD5CC7711}"/>
    <cellStyle name="Fijo" xfId="150" xr:uid="{A061A6F2-059B-48CF-BED9-4A19CF4BDB9C}"/>
    <cellStyle name="Financiero" xfId="151" xr:uid="{F7C3DD47-A274-43B8-BFBD-28CE7D0DA442}"/>
    <cellStyle name="Fixo" xfId="152" xr:uid="{439B7280-E09D-42EF-946D-919BA58EBBFA}"/>
    <cellStyle name="Footnote" xfId="153" xr:uid="{3D0300EC-E695-4281-8133-94CCDEFFFC1E}"/>
    <cellStyle name="FORMULAS" xfId="154" xr:uid="{BCFB8AF6-54BC-4C95-93BB-2E4C9C0A09D3}"/>
    <cellStyle name="Geral" xfId="155" xr:uid="{60C41F41-E55C-41A2-AB08-918A226203A3}"/>
    <cellStyle name="Grey" xfId="156" xr:uid="{1CA016E0-28BB-4FD4-BF9D-3D546233BC4C}"/>
    <cellStyle name="Hard Percent" xfId="157" xr:uid="{68B3E061-2054-4B01-8094-FE3D4F1B3959}"/>
    <cellStyle name="Header" xfId="158" xr:uid="{96D3E201-3664-42B3-991A-977759375C7D}"/>
    <cellStyle name="Incorreto 2" xfId="159" xr:uid="{DF84CC60-20AC-432A-A9A3-B9803C31430A}"/>
    <cellStyle name="Indefinido" xfId="160" xr:uid="{9F1EBC54-1AAB-4011-A5E3-75243399D936}"/>
    <cellStyle name="Input [yellow]" xfId="161" xr:uid="{0C0D4003-BED8-4D6C-800B-5576879177E9}"/>
    <cellStyle name="lugares" xfId="162" xr:uid="{119D3599-FF4A-495F-BB33-8B71D1CDC0A8}"/>
    <cellStyle name="Millares [0]_10 AVERIAS MASIVAS + ANT" xfId="163" xr:uid="{53208746-FBC6-4898-9B62-B88C8A03F5D6}"/>
    <cellStyle name="Millares_10 AVERIAS MASIVAS + ANT" xfId="164" xr:uid="{D306D671-9162-440C-991F-CC4EAAFC9276}"/>
    <cellStyle name="minnum" xfId="165" xr:uid="{B0BEA185-948D-4AB4-A24E-F731FD957CC5}"/>
    <cellStyle name="Moeda 2" xfId="284" xr:uid="{D10C535C-8F84-4454-9719-F922AB1DF6E6}"/>
    <cellStyle name="Moneda [0]_0499EJEG" xfId="166" xr:uid="{DAA3CA37-A199-4DD2-9D15-52428DD697D1}"/>
    <cellStyle name="Moneda_0499EJEG" xfId="167" xr:uid="{5C5F24A1-7E77-4E00-8E3A-D917194C0BBE}"/>
    <cellStyle name="Monetario" xfId="168" xr:uid="{DB64B558-AA70-41DA-88B9-A40133CB0EDB}"/>
    <cellStyle name="Multiple" xfId="169" xr:uid="{EF829999-95B6-49A9-AE7C-FC57B1F02CD4}"/>
    <cellStyle name="Neutra 2" xfId="170" xr:uid="{103370EA-F0C6-4D95-B1DB-0F38F44AB4CD}"/>
    <cellStyle name="Neutro" xfId="9" builtinId="28" customBuiltin="1"/>
    <cellStyle name="Neutro 2" xfId="306" xr:uid="{721CB0B7-FF59-4A22-9689-209C6448D496}"/>
    <cellStyle name="no dec" xfId="171" xr:uid="{2320A1A9-EEC9-4171-8AAF-D9A4C0764861}"/>
    <cellStyle name="Normal" xfId="0" builtinId="0"/>
    <cellStyle name="Normal - Style1" xfId="172" xr:uid="{3A22634B-482C-4219-985F-51B51650F9E5}"/>
    <cellStyle name="Normal 10" xfId="173" xr:uid="{50380547-C6C1-4CE9-8523-4D7EC2775A93}"/>
    <cellStyle name="Normal 11" xfId="174" xr:uid="{6FF9840C-B215-4C31-B54A-874C93E4B542}"/>
    <cellStyle name="Normal 12" xfId="175" xr:uid="{EA591E01-9803-4A61-AEB9-23539D737997}"/>
    <cellStyle name="Normal 12 2" xfId="176" xr:uid="{A2D827A4-BA55-4BDF-A51A-15FF91076109}"/>
    <cellStyle name="Normal 13" xfId="177" xr:uid="{5E27C21D-8CA3-4D87-9678-EB198D21A6E5}"/>
    <cellStyle name="Normal 13 45" xfId="178" xr:uid="{52A91B3F-6D7E-43E1-972F-92E6D8473D4D}"/>
    <cellStyle name="Normal 14" xfId="179" xr:uid="{6EBA4F6F-D8F7-4E24-B68F-EC8A3C4BF50E}"/>
    <cellStyle name="Normal 160" xfId="180" xr:uid="{A1DFFFE7-E94D-4819-A436-2BA664F9F590}"/>
    <cellStyle name="Normal 17" xfId="181" xr:uid="{DE51E560-AC9F-425C-9BB5-FD8A47B8D961}"/>
    <cellStyle name="Normal 18" xfId="182" xr:uid="{367985CA-0D52-428B-8135-3F785FDFCC03}"/>
    <cellStyle name="Normal 19" xfId="183" xr:uid="{F9205A01-A5E0-4AB6-B519-F168382898D1}"/>
    <cellStyle name="Normal 2" xfId="184" xr:uid="{3D35D672-B148-4583-BFB2-075995512662}"/>
    <cellStyle name="Normal 2 2" xfId="185" xr:uid="{BF1300F5-997F-4189-9FD5-92A003D95E84}"/>
    <cellStyle name="Normal 2 3" xfId="186" xr:uid="{2882FB58-9383-4830-91F7-B979E113DCB4}"/>
    <cellStyle name="Normal 2 4" xfId="187" xr:uid="{B149F248-A4EB-447A-9AF9-3C389C9AD1F5}"/>
    <cellStyle name="Normal 2 5" xfId="188" xr:uid="{F1C88C50-88D0-43BD-AB3B-C7CE49024D79}"/>
    <cellStyle name="Normal 2 6" xfId="189" xr:uid="{86ADD305-B30B-48F5-A5C8-ADE61EC49B3E}"/>
    <cellStyle name="Normal 2 7" xfId="190" xr:uid="{8D9252B8-B6C0-4E4A-8115-89E1D3D6F1E1}"/>
    <cellStyle name="Normal 2 8" xfId="191" xr:uid="{7CC6D771-1589-438B-B9D1-04A3F98D10FC}"/>
    <cellStyle name="Normal 2 9" xfId="192" xr:uid="{5A8D582B-B7E3-4C12-AB53-8810A8556739}"/>
    <cellStyle name="Normal 20" xfId="193" xr:uid="{DF795973-CAC0-4261-992D-0BE59A70B44E}"/>
    <cellStyle name="Normal 3" xfId="194" xr:uid="{065DC6F7-478B-460F-A50F-E6AA44E53DBF}"/>
    <cellStyle name="Normal 3 2" xfId="195" xr:uid="{F79935D7-2A6E-4BB2-B5E7-F9C28D6BE3F5}"/>
    <cellStyle name="Normal 4" xfId="196" xr:uid="{EF138DE7-5C7D-48BA-B5C2-3F67B18B1CC6}"/>
    <cellStyle name="Normal 4 2" xfId="197" xr:uid="{99E3EB26-D693-429A-8D86-8BAFB44944A3}"/>
    <cellStyle name="Normal 4 3" xfId="198" xr:uid="{B81434D6-C4CD-419B-B024-131C8B063575}"/>
    <cellStyle name="Normal 4 4" xfId="199" xr:uid="{7A7C7211-98F1-410E-BE6B-E0EDAF6E6171}"/>
    <cellStyle name="Normal 4 5" xfId="200" xr:uid="{666B9A03-E92C-401D-AC4A-3A198E583A12}"/>
    <cellStyle name="Normal 4 6" xfId="201" xr:uid="{CA27DDF7-9EF4-4942-B33E-220C2572840C}"/>
    <cellStyle name="Normal 4 7" xfId="202" xr:uid="{B2C7C4C5-AD14-4CB2-ABE1-E5B565815C26}"/>
    <cellStyle name="Normal 4 8" xfId="203" xr:uid="{9A7F3A3A-664E-40DC-AD24-E1A74DA0B496}"/>
    <cellStyle name="Normal 5" xfId="204" xr:uid="{8AF21BF2-D37C-46BE-B392-C84E76FFF881}"/>
    <cellStyle name="Normal 6" xfId="205" xr:uid="{9D0A549E-00D7-419B-811B-D470CB78DE95}"/>
    <cellStyle name="Normal 7" xfId="206" xr:uid="{4BE93C45-B81F-46C0-B3C1-7571F0C87A3B}"/>
    <cellStyle name="Normal 8" xfId="207" xr:uid="{47A25E5D-D91E-4B68-9DD3-C4EF643667D6}"/>
    <cellStyle name="Normal 9" xfId="208" xr:uid="{585E616C-93E7-434D-8120-8D3C3DA9427E}"/>
    <cellStyle name="Nota" xfId="16" builtinId="10" customBuiltin="1"/>
    <cellStyle name="Nota 2" xfId="209" xr:uid="{57AA97F6-28B6-4B51-9CF9-65E9B74D231A}"/>
    <cellStyle name="Nota 3" xfId="210" xr:uid="{5133E3EB-9881-40F3-8A89-C357928EA4C0}"/>
    <cellStyle name="NumMIN" xfId="211" xr:uid="{29BC60D0-9F41-47D4-9AD8-8BD2A5B3F4D4}"/>
    <cellStyle name="oft Excel]_x000d__x000a_Comment=As linhas open=/f carregam funções personalizadas para a lista de funções Colar._x000d__x000a_Maximized=3_x000d__x000a_" xfId="212" xr:uid="{A9D94316-8C83-4A5C-885D-6D987A3DC562}"/>
    <cellStyle name="Output Line Items" xfId="213" xr:uid="{EA23DAD6-19D8-471D-8BF0-1946B42010B7}"/>
    <cellStyle name="Percent [2]" xfId="214" xr:uid="{EC8E95EA-65A7-4ADA-84D5-E52A0B7FE42F}"/>
    <cellStyle name="Percentual" xfId="215" xr:uid="{72CAE839-5D9F-4405-8A6B-082D5F8C77A3}"/>
    <cellStyle name="Ponto" xfId="216" xr:uid="{252DE572-9ED2-4B92-B16C-88553CD7EDA8}"/>
    <cellStyle name="Porcentagem 2" xfId="217" xr:uid="{17275136-1AD6-4CCF-AAB3-55F2519F0C33}"/>
    <cellStyle name="Porcentagem 2 2" xfId="218" xr:uid="{15C37787-81E4-455F-8774-DAD144119EE1}"/>
    <cellStyle name="Porcentagem 2 3" xfId="219" xr:uid="{A43DB84A-563F-4E1F-A3C8-090971F6AE9D}"/>
    <cellStyle name="Porcentagem 2 4" xfId="220" xr:uid="{15689944-8B21-4F2D-BFA1-38B7C0CE5FDA}"/>
    <cellStyle name="Porcentagem 2 5" xfId="221" xr:uid="{328A6938-BACF-44ED-9473-62EEF53FC818}"/>
    <cellStyle name="Porcentagem 2 6" xfId="222" xr:uid="{214165AF-F39C-472B-B842-8C3B253DE7CC}"/>
    <cellStyle name="Porcentagem 2 7" xfId="223" xr:uid="{1A0315A0-DA84-47D2-8086-4E52FFA801AA}"/>
    <cellStyle name="Porcentagem 2 8" xfId="224" xr:uid="{4D0E8B89-1E20-4A0C-AF0F-F3E76746A26A}"/>
    <cellStyle name="PSChar" xfId="225" xr:uid="{F962311F-584E-46EA-9B1E-EC9A94CAAE43}"/>
    <cellStyle name="PSDate" xfId="226" xr:uid="{ED1A6E14-8A7C-4D42-A407-983F04FB3C50}"/>
    <cellStyle name="PSDec" xfId="227" xr:uid="{BC0BF50A-EF6E-442F-AFE6-49432F1610C3}"/>
    <cellStyle name="PSHeading" xfId="228" xr:uid="{819228D3-494D-427F-86AD-CAF781ABF40E}"/>
    <cellStyle name="PSInt" xfId="229" xr:uid="{DA9C3500-D5E6-4561-A85F-989496A35262}"/>
    <cellStyle name="PSSpacer" xfId="230" xr:uid="{EC64535D-2835-445C-B2BF-AF90AB68A31A}"/>
    <cellStyle name="Punto0" xfId="231" xr:uid="{D481405E-4757-4F04-A52A-FE90A5773D40}"/>
    <cellStyle name="Ruim" xfId="8" builtinId="27" customBuiltin="1"/>
    <cellStyle name="Saída" xfId="11" builtinId="21" customBuiltin="1"/>
    <cellStyle name="Saída 2" xfId="232" xr:uid="{E1920680-DD25-4F10-BD90-A1E9F1227D82}"/>
    <cellStyle name="SAPKey" xfId="233" xr:uid="{0CE09AA7-C1D6-4746-A271-B04E2E73FB7F}"/>
    <cellStyle name="SAPLocked" xfId="234" xr:uid="{C4CD8732-C910-4680-B089-B144A709D529}"/>
    <cellStyle name="SAPOutput" xfId="235" xr:uid="{562A9465-269E-40C6-BAC3-973D10427480}"/>
    <cellStyle name="SAPSpace" xfId="236" xr:uid="{47BE1825-E883-4C61-AF70-7A46026F659D}"/>
    <cellStyle name="SAPText" xfId="237" xr:uid="{C4289346-31EE-4AFF-9484-5414107E9975}"/>
    <cellStyle name="SAPUnLocked" xfId="238" xr:uid="{B998077E-1A78-47CB-86A4-C50BAAE898CB}"/>
    <cellStyle name="Separador de milhares 2" xfId="239" xr:uid="{19808253-298E-4992-9F03-848018FD0D7B}"/>
    <cellStyle name="Separador de milhares 2 2" xfId="289" xr:uid="{1306EA58-3C90-4793-B215-7E417508CBDF}"/>
    <cellStyle name="Separador de milhares 2 2 2" xfId="331" xr:uid="{2E30E062-D221-4ADB-B2C1-FEE6FDAB24C1}"/>
    <cellStyle name="Separador de milhares 2 2 3" xfId="366" xr:uid="{1F8AB276-5C1B-4C84-BA51-582EC383121E}"/>
    <cellStyle name="Separador de milhares 3" xfId="240" xr:uid="{ACB4E0A3-C10E-4DE8-8BFE-41F1E7DCE11A}"/>
    <cellStyle name="Separador de milhares 3 2" xfId="290" xr:uid="{51F1D4D3-F114-4B82-B9CA-9B1053E4F713}"/>
    <cellStyle name="Separador de milhares 3 2 2" xfId="332" xr:uid="{CFA1058F-68C3-4AC4-9AE0-A953E70011A0}"/>
    <cellStyle name="Separador de milhares 3 2 3" xfId="367" xr:uid="{EC1B4ED6-7FB8-461E-96AF-448C0850A30D}"/>
    <cellStyle name="Separador de milhares 4" xfId="241" xr:uid="{B50D20A0-FC53-4D09-ACF6-8B89DBF7CDF0}"/>
    <cellStyle name="Separador de milhares 4 2" xfId="242" xr:uid="{93838660-5BDE-4CE9-AF29-661FF145A7EB}"/>
    <cellStyle name="Separador de milhares 4 2 2" xfId="291" xr:uid="{1FD33D4B-C5BA-428A-8C32-374C78789834}"/>
    <cellStyle name="Separador de milhares 4 2 2 2" xfId="333" xr:uid="{F447ACF7-427A-4932-82DC-418E9B4A3F78}"/>
    <cellStyle name="Separador de milhares 4 2 2 3" xfId="368" xr:uid="{1868CE78-6F79-4ABA-9D23-EADCE78F444C}"/>
    <cellStyle name="Separador de milhares 4 2 3" xfId="243" xr:uid="{358FFF27-053B-4336-9EA7-C0B840B8285E}"/>
    <cellStyle name="Separador de milhares 4 2 3 2" xfId="292" xr:uid="{598924E8-34B1-4E0D-A4E1-85D4F5343507}"/>
    <cellStyle name="Separador de milhares 4 2 3 2 2" xfId="334" xr:uid="{3946D048-C6DC-4D49-889E-4527C695C863}"/>
    <cellStyle name="Separador de milhares 4 2 3 2 3" xfId="369" xr:uid="{7CA438FB-FF83-4C44-B69C-1854D7DF8E7B}"/>
    <cellStyle name="Separador de milhares 4 2 3 3" xfId="316" xr:uid="{AE9D2255-FD74-4B73-B131-793FCBB03E81}"/>
    <cellStyle name="Separador de milhares 4 2 3 4" xfId="351" xr:uid="{FA3C6FD1-A770-4E2B-929C-7D8B4E1A2969}"/>
    <cellStyle name="Separador de milhares 5" xfId="244" xr:uid="{6E16C471-32CA-4B1E-AC03-B45E58F79C5B}"/>
    <cellStyle name="Separador de milhares 5 2" xfId="293" xr:uid="{AA9508A4-A4B5-4F92-AEB0-F7627A76F094}"/>
    <cellStyle name="Separador de milhares 5 2 2" xfId="335" xr:uid="{D79C87D7-50F6-45DC-8B15-3846DBC9B51B}"/>
    <cellStyle name="Separador de milhares 5 2 3" xfId="370" xr:uid="{12C02DEF-644B-4656-827E-3014FF58C6C2}"/>
    <cellStyle name="Separador de milhares 5 3" xfId="317" xr:uid="{6F3F80DA-9319-4B68-8FEC-886C2A8B464A}"/>
    <cellStyle name="Separador de milhares 5 4" xfId="352" xr:uid="{9118E4F7-EA64-49FC-B712-3742A32DF3EB}"/>
    <cellStyle name="Texto de Aviso" xfId="15" builtinId="11" customBuiltin="1"/>
    <cellStyle name="Texto de Aviso 2" xfId="245" xr:uid="{CD9AB970-9A24-4B8F-A3B6-D455CD9CC597}"/>
    <cellStyle name="Texto Explicativo" xfId="17" builtinId="53" customBuiltin="1"/>
    <cellStyle name="Texto Explicativo 2" xfId="246" xr:uid="{0280F045-5C73-4CB9-97DD-43ABF4866CDB}"/>
    <cellStyle name="þ_x001d_ðW_x000c_ìþ'_x000d_ßþU_x0001_ü_x0005_'_x0014__x0007__x0001__x0001_" xfId="247" xr:uid="{D78FFA3B-4F17-4042-B32B-213DFFE9D610}"/>
    <cellStyle name="times" xfId="248" xr:uid="{20F8A590-DBF9-4D64-9A48-2B9D7ECEDFA4}"/>
    <cellStyle name="Título" xfId="2" builtinId="15" customBuiltin="1"/>
    <cellStyle name="Título 1" xfId="3" builtinId="16" customBuiltin="1"/>
    <cellStyle name="Título 1 2" xfId="249" xr:uid="{188FB243-71DD-4440-8835-8DCA51756BE1}"/>
    <cellStyle name="Título 2" xfId="4" builtinId="17" customBuiltin="1"/>
    <cellStyle name="Título 2 2" xfId="250" xr:uid="{CDD67538-71CF-423F-9771-07429C93FDB8}"/>
    <cellStyle name="Título 3" xfId="5" builtinId="18" customBuiltin="1"/>
    <cellStyle name="Título 3 2" xfId="251" xr:uid="{0A676F48-AE77-4B74-88E4-8B791265F424}"/>
    <cellStyle name="Título 4" xfId="6" builtinId="19" customBuiltin="1"/>
    <cellStyle name="Título 4 2" xfId="252" xr:uid="{21F9DB80-EA37-4DBF-B4E9-ED7AB4A6629D}"/>
    <cellStyle name="Título 5" xfId="253" xr:uid="{8FBB62EE-CE4E-4252-B816-60B7E49D20B6}"/>
    <cellStyle name="Título 6" xfId="254" xr:uid="{FFA279A3-0C2C-44BC-A2F5-A0C114F39CE1}"/>
    <cellStyle name="Titulo1" xfId="255" xr:uid="{4942D6F8-EB87-4513-85CD-C49C29C8E18A}"/>
    <cellStyle name="Titulo2" xfId="256" xr:uid="{37F70631-0B0E-4DE3-BDBD-CDDAAF8D76EE}"/>
    <cellStyle name="Total" xfId="18" builtinId="25" customBuiltin="1"/>
    <cellStyle name="Total 2" xfId="257" xr:uid="{8232D366-D78B-4EBF-9890-97C0FF1A4DED}"/>
    <cellStyle name="Total 2 2" xfId="258" xr:uid="{F4A81A36-E396-4BBC-9CAC-4FD9DB48F2E7}"/>
    <cellStyle name="Total 2 3" xfId="259" xr:uid="{306F71F7-B3E1-40DA-9C94-FCA843A8309D}"/>
    <cellStyle name="Total 2 4" xfId="260" xr:uid="{B6240A09-51A1-4377-B2CE-D0CE6D7AB66A}"/>
    <cellStyle name="Total 2 5" xfId="261" xr:uid="{9E70921B-5CCF-411F-84C5-A0FC6D1C93BD}"/>
    <cellStyle name="Total 2 6" xfId="262" xr:uid="{C48ECDD4-3C3C-4B67-8EFA-EC9E422CA3FD}"/>
    <cellStyle name="Total 2 7" xfId="263" xr:uid="{8424D7EA-A151-4DA8-8E71-612663437707}"/>
    <cellStyle name="Total 2 8" xfId="264" xr:uid="{B7A542A6-6992-4127-8D2F-88A72A0A3391}"/>
    <cellStyle name="Total 3" xfId="265" xr:uid="{A055D8CF-796B-4FFA-A045-14563C9906FD}"/>
    <cellStyle name="Total 4" xfId="266" xr:uid="{69C95CAE-DE4A-4330-BF90-B448F7B44FB8}"/>
    <cellStyle name="Total 5" xfId="267" xr:uid="{2590286E-EBA5-4550-B475-5717FB867B82}"/>
    <cellStyle name="Total 6" xfId="268" xr:uid="{9EE2AEA2-288B-40F3-A7D9-53620495B6C7}"/>
    <cellStyle name="Total 7" xfId="269" xr:uid="{4B9FE368-BA41-4BE8-93B7-63E1C4363D08}"/>
    <cellStyle name="Total 8" xfId="270" xr:uid="{AA2980AC-AE47-4EAA-9439-1A2BF4D76C5A}"/>
    <cellStyle name="Vírgula" xfId="1" builtinId="3"/>
    <cellStyle name="Vírgula 10" xfId="272" xr:uid="{CBAE5C4C-89FE-4DB6-90EE-385F80B0D906}"/>
    <cellStyle name="Vírgula 10 2" xfId="295" xr:uid="{889AC3AE-572F-4E88-8D5A-0FE5D003ABD7}"/>
    <cellStyle name="Vírgula 10 2 2" xfId="337" xr:uid="{899D3F4F-AC84-479C-AC3D-E3EEECF70A13}"/>
    <cellStyle name="Vírgula 10 2 3" xfId="372" xr:uid="{E4E37186-BCB2-4F0E-A952-29ABAEF19894}"/>
    <cellStyle name="Vírgula 2" xfId="43" xr:uid="{42E6D6F0-76D6-4BA7-AB57-2D8EEFC1122C}"/>
    <cellStyle name="Vírgula 2 10" xfId="273" xr:uid="{331D5097-F2B4-4C13-8BB3-57564FF8EC63}"/>
    <cellStyle name="Vírgula 2 2" xfId="274" xr:uid="{CDE20258-7FFB-411A-B335-8D83C22D019B}"/>
    <cellStyle name="Vírgula 2 2 2" xfId="283" xr:uid="{1084DEE0-CFEB-4DA2-98C1-B6EBAC33571E}"/>
    <cellStyle name="Vírgula 2 2 2 2" xfId="305" xr:uid="{F190440E-75E2-48E2-B20B-9F444D49B6FE}"/>
    <cellStyle name="Vírgula 2 2 2 2 2" xfId="347" xr:uid="{74D66B29-B922-4BDE-9160-393400E9C1DD}"/>
    <cellStyle name="Vírgula 2 2 2 2 3" xfId="382" xr:uid="{64D14040-946E-4013-B6CE-BBEBA16B0928}"/>
    <cellStyle name="Vírgula 2 2 3" xfId="297" xr:uid="{57BBEC86-FFA5-408D-A682-CEE48843FF29}"/>
    <cellStyle name="Vírgula 2 2 3 2" xfId="339" xr:uid="{D4888C3D-B8B4-4A8E-860E-1DD5E9A405DC}"/>
    <cellStyle name="Vírgula 2 2 3 3" xfId="374" xr:uid="{881340CD-C0D8-4928-89A2-8F96ABA96B04}"/>
    <cellStyle name="Vírgula 2 2 4" xfId="319" xr:uid="{57A67769-B255-4CF4-ACED-8939564094C6}"/>
    <cellStyle name="Vírgula 2 2 5" xfId="354" xr:uid="{3D808286-78A1-40AA-A6CF-FACA3B7BBC9E}"/>
    <cellStyle name="Vírgula 2 3" xfId="275" xr:uid="{38AD1614-5BEF-4810-AFBD-F3C8A50E5642}"/>
    <cellStyle name="Vírgula 2 3 2" xfId="298" xr:uid="{E7D07737-0DA2-44AB-B458-F1EE439DA406}"/>
    <cellStyle name="Vírgula 2 3 2 2" xfId="340" xr:uid="{5ACFFC84-2C02-4ED9-BA43-52EBBFEE6837}"/>
    <cellStyle name="Vírgula 2 3 2 3" xfId="375" xr:uid="{BED97ECF-013B-48BC-BB1D-B59B06A08813}"/>
    <cellStyle name="Vírgula 2 3 3" xfId="320" xr:uid="{1168A665-18A9-4B0D-A06C-6AFAAB6C3B6B}"/>
    <cellStyle name="Vírgula 2 3 4" xfId="355" xr:uid="{E1D4E2D4-20C5-4D5C-8ECA-6149B2418063}"/>
    <cellStyle name="Vírgula 2 4" xfId="276" xr:uid="{A9A99E7A-3EA0-48C9-B4C1-B40E12E2BE70}"/>
    <cellStyle name="Vírgula 2 4 2" xfId="299" xr:uid="{55786892-40B7-458F-9A0F-F89C92EA81CF}"/>
    <cellStyle name="Vírgula 2 4 2 2" xfId="341" xr:uid="{11FAD400-69E1-43EE-B26A-D9EA50DC64BE}"/>
    <cellStyle name="Vírgula 2 4 2 3" xfId="376" xr:uid="{D640F390-54B9-467F-BC26-B63DBA922DE4}"/>
    <cellStyle name="Vírgula 2 4 3" xfId="321" xr:uid="{80A37A08-45BF-494E-9746-E675A4036FBB}"/>
    <cellStyle name="Vírgula 2 4 4" xfId="356" xr:uid="{1E4392AB-8EEF-4FF3-AABB-FBC117C02C1A}"/>
    <cellStyle name="Vírgula 2 5" xfId="277" xr:uid="{240F7DA3-0740-4852-875B-6BC7BE272304}"/>
    <cellStyle name="Vírgula 2 5 2" xfId="300" xr:uid="{24BA706F-6E89-46C2-BF33-0F9FE7F00D3E}"/>
    <cellStyle name="Vírgula 2 5 2 2" xfId="342" xr:uid="{D2F1C010-E9C0-43E6-BBE7-316B2E40EDA7}"/>
    <cellStyle name="Vírgula 2 5 2 3" xfId="377" xr:uid="{8723B81D-CAE5-4E8F-A1D8-052956254D0C}"/>
    <cellStyle name="Vírgula 2 5 3" xfId="322" xr:uid="{25475A94-70EC-43F0-B1B6-ED4AAEDC4B6F}"/>
    <cellStyle name="Vírgula 2 5 4" xfId="357" xr:uid="{8110AE9C-F33C-4650-AC4E-570DA5FFB444}"/>
    <cellStyle name="Vírgula 2 6" xfId="278" xr:uid="{568DC5A9-5D0C-46C0-B143-DE90FFA0634C}"/>
    <cellStyle name="Vírgula 2 6 2" xfId="301" xr:uid="{AD52309F-07BF-43DF-A74A-7DBF3C5E9FA7}"/>
    <cellStyle name="Vírgula 2 6 2 2" xfId="343" xr:uid="{78F4E173-CACF-4A5A-99CC-E911DE628860}"/>
    <cellStyle name="Vírgula 2 6 2 3" xfId="378" xr:uid="{700E4489-FA13-4662-8FEF-13957EFB41B0}"/>
    <cellStyle name="Vírgula 2 6 3" xfId="323" xr:uid="{7FB847D0-94C8-4477-9CC9-2DFA6A97305C}"/>
    <cellStyle name="Vírgula 2 6 4" xfId="358" xr:uid="{85FC6F2D-29C7-4BF5-B90F-9F054C4BAAFA}"/>
    <cellStyle name="Vírgula 2 7" xfId="279" xr:uid="{F5D53E1A-AE1C-4BDA-8179-F9E170ACB447}"/>
    <cellStyle name="Vírgula 2 7 2" xfId="302" xr:uid="{37A3971C-5AC4-465D-BA17-4DC4BC2E5CDB}"/>
    <cellStyle name="Vírgula 2 7 2 2" xfId="344" xr:uid="{30165C50-60C3-4F44-8AEF-A6EEE6FC9A4B}"/>
    <cellStyle name="Vírgula 2 7 2 3" xfId="379" xr:uid="{DB57A7CE-0FB7-4427-BAE3-AEB25B03688D}"/>
    <cellStyle name="Vírgula 2 7 3" xfId="324" xr:uid="{50144F24-C5D5-4F52-98A8-CCC9A25E613E}"/>
    <cellStyle name="Vírgula 2 7 4" xfId="359" xr:uid="{325F3AA6-80EA-447B-B8FA-0B7A32229593}"/>
    <cellStyle name="Vírgula 2 8" xfId="280" xr:uid="{C85CEDA0-2066-40FC-99E7-F862611C35E2}"/>
    <cellStyle name="Vírgula 2 8 2" xfId="303" xr:uid="{AEC30DEC-6EE3-4CBD-A03B-BD5A7C9F2A62}"/>
    <cellStyle name="Vírgula 2 8 2 2" xfId="345" xr:uid="{CFC163AD-0341-4168-8546-1DCB2A17F559}"/>
    <cellStyle name="Vírgula 2 8 2 3" xfId="380" xr:uid="{C417B5AF-5079-4A0C-980F-DE43CA580F75}"/>
    <cellStyle name="Vírgula 2 8 3" xfId="325" xr:uid="{D7FDF60C-4A93-4241-8733-8C4FBFE387DC}"/>
    <cellStyle name="Vírgula 2 8 4" xfId="360" xr:uid="{B76A9BF9-0775-4B46-A794-FB65C6E5D15D}"/>
    <cellStyle name="Vírgula 2 9" xfId="296" xr:uid="{F6056E8B-5F18-4909-A2A1-ADA5144319A4}"/>
    <cellStyle name="Vírgula 2 9 2" xfId="338" xr:uid="{F6906108-4E24-4DA5-943E-C2025FD44ED7}"/>
    <cellStyle name="Vírgula 2 9 3" xfId="373" xr:uid="{D4EF5B1E-7489-45AC-AC24-54C253CA099C}"/>
    <cellStyle name="Vírgula 3" xfId="281" xr:uid="{840AADDB-8296-47E6-94A1-ACE5AD62EBE9}"/>
    <cellStyle name="Vírgula 3 4" xfId="282" xr:uid="{1DDF5AA1-1CA6-417E-BC3C-8878BFCCD1B3}"/>
    <cellStyle name="Vírgula 3 4 2" xfId="304" xr:uid="{A5B69630-C368-471E-B368-95D655B8D428}"/>
    <cellStyle name="Vírgula 3 4 2 2" xfId="346" xr:uid="{A6396FBE-4FC0-4A55-B069-3364E0F39DC5}"/>
    <cellStyle name="Vírgula 3 4 2 3" xfId="381" xr:uid="{04469DAE-A662-43FD-BBE4-4685968A0072}"/>
    <cellStyle name="Vírgula 3 4 3" xfId="326" xr:uid="{67B16DD0-70CA-441F-9119-6C4B016C28EC}"/>
    <cellStyle name="Vírgula 3 4 4" xfId="361" xr:uid="{9A0A13D4-D929-4A80-A20A-94B751161582}"/>
    <cellStyle name="Vírgula 4" xfId="294" xr:uid="{B6681471-E38D-4C45-AE8A-3E5D8DFEEA9F}"/>
    <cellStyle name="Vírgula 4 2" xfId="336" xr:uid="{67630A13-B8E1-4264-A77C-DFC5295DAD92}"/>
    <cellStyle name="Vírgula 4 3" xfId="371" xr:uid="{CC02F7D2-B17E-4FEC-B393-0C3338C24A37}"/>
    <cellStyle name="Vírgula 5" xfId="271" xr:uid="{3E1D321A-C72E-47A9-A6EB-5DFB7CBE373B}"/>
    <cellStyle name="Vírgula 6" xfId="318" xr:uid="{D07A2B43-F36A-42B4-B738-9BE0CC613261}"/>
    <cellStyle name="Vírgula 7" xfId="353" xr:uid="{A6FE96DB-8442-4BE1-940C-271477914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showGridLines="0" tabSelected="1" topLeftCell="C1" zoomScale="90" zoomScaleNormal="90" zoomScaleSheetLayoutView="90" workbookViewId="0">
      <selection activeCell="G13" sqref="G13"/>
    </sheetView>
  </sheetViews>
  <sheetFormatPr defaultRowHeight="15"/>
  <cols>
    <col min="1" max="1" width="58" style="1" customWidth="1"/>
    <col min="2" max="4" width="16.5703125" style="1" bestFit="1" customWidth="1"/>
    <col min="5" max="5" width="15.85546875" style="1" bestFit="1" customWidth="1"/>
    <col min="6" max="8" width="16.5703125" style="1" bestFit="1" customWidth="1"/>
    <col min="9" max="12" width="16.7109375" style="1" customWidth="1"/>
    <col min="13" max="13" width="16.85546875" style="1" customWidth="1"/>
    <col min="14" max="14" width="18.140625" style="1" customWidth="1"/>
    <col min="15" max="15" width="15.140625" style="1" bestFit="1" customWidth="1"/>
    <col min="16" max="16384" width="9.140625" style="1"/>
  </cols>
  <sheetData>
    <row r="1" spans="1:16" ht="24.9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24.9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6" ht="21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21">
      <c r="A4" s="18" t="s">
        <v>81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ht="15" customHeight="1"/>
    <row r="6" spans="1:16" ht="15" customHeight="1">
      <c r="A6" s="19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6" ht="15" customHeight="1">
      <c r="A7" s="20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6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6" ht="15" customHeight="1">
      <c r="A9" s="4" t="s">
        <v>37</v>
      </c>
      <c r="B9" s="6">
        <v>1306292</v>
      </c>
      <c r="C9" s="6">
        <v>1306292</v>
      </c>
      <c r="D9" s="6">
        <v>1306292</v>
      </c>
      <c r="E9" s="6">
        <v>1291219.3999999999</v>
      </c>
      <c r="F9" s="6">
        <v>1306292</v>
      </c>
      <c r="G9" s="6">
        <v>1306292</v>
      </c>
      <c r="H9" s="6">
        <v>1306292</v>
      </c>
      <c r="I9" s="6">
        <v>1306292</v>
      </c>
      <c r="J9" s="6">
        <v>1306292</v>
      </c>
      <c r="K9" s="6">
        <v>1306292</v>
      </c>
      <c r="L9" s="6">
        <v>1306292</v>
      </c>
      <c r="M9" s="6">
        <v>0</v>
      </c>
      <c r="N9" s="6">
        <f>SUM(B9:M9)</f>
        <v>14354139.4</v>
      </c>
      <c r="O9" s="15"/>
      <c r="P9" s="16"/>
    </row>
    <row r="10" spans="1:16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66" si="0">SUM(B10:M10)</f>
        <v>0</v>
      </c>
      <c r="O10" s="15"/>
      <c r="P10" s="16"/>
    </row>
    <row r="11" spans="1:16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5"/>
      <c r="P11" s="16"/>
    </row>
    <row r="12" spans="1:16" ht="15" customHeight="1">
      <c r="A12" s="9" t="s">
        <v>40</v>
      </c>
      <c r="B12" s="10">
        <v>1306292</v>
      </c>
      <c r="C12" s="10">
        <v>1306292</v>
      </c>
      <c r="D12" s="10">
        <v>1306292</v>
      </c>
      <c r="E12" s="10">
        <v>1291219.3999999999</v>
      </c>
      <c r="F12" s="10">
        <v>1306292</v>
      </c>
      <c r="G12" s="10">
        <v>1306292</v>
      </c>
      <c r="H12" s="10">
        <v>1306292</v>
      </c>
      <c r="I12" s="10">
        <v>1306292</v>
      </c>
      <c r="J12" s="10">
        <v>1306292</v>
      </c>
      <c r="K12" s="10">
        <v>1306292</v>
      </c>
      <c r="L12" s="10">
        <v>1306292</v>
      </c>
      <c r="M12" s="10">
        <v>0</v>
      </c>
      <c r="N12" s="10">
        <f t="shared" si="0"/>
        <v>14354139.4</v>
      </c>
      <c r="O12" s="15"/>
      <c r="P12" s="16"/>
    </row>
    <row r="13" spans="1:16" ht="15" customHeight="1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5"/>
      <c r="P13" s="16"/>
    </row>
    <row r="14" spans="1:16" ht="15" customHeight="1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5"/>
      <c r="P14" s="16"/>
    </row>
    <row r="15" spans="1:16" ht="15" customHeight="1">
      <c r="A15" s="9" t="s">
        <v>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5"/>
      <c r="P15" s="16"/>
    </row>
    <row r="16" spans="1:16" ht="15" customHeight="1">
      <c r="A16" s="4" t="s">
        <v>42</v>
      </c>
      <c r="B16" s="6">
        <v>17846.439999999999</v>
      </c>
      <c r="C16" s="6">
        <v>15737.87</v>
      </c>
      <c r="D16" s="6">
        <v>21853.66</v>
      </c>
      <c r="E16" s="6">
        <v>17858.47</v>
      </c>
      <c r="F16" s="6">
        <v>22568.42</v>
      </c>
      <c r="G16" s="6">
        <v>21812.89</v>
      </c>
      <c r="H16" s="6">
        <v>23059.919999999998</v>
      </c>
      <c r="I16" s="6">
        <v>25086.59</v>
      </c>
      <c r="J16" s="6">
        <v>21876.27</v>
      </c>
      <c r="K16" s="6">
        <v>21615.119999999999</v>
      </c>
      <c r="L16" s="6">
        <v>20358.45</v>
      </c>
      <c r="M16" s="6">
        <v>0</v>
      </c>
      <c r="N16" s="6">
        <f t="shared" si="0"/>
        <v>229674.09999999998</v>
      </c>
      <c r="O16" s="15"/>
      <c r="P16" s="16"/>
    </row>
    <row r="17" spans="1:16" s="12" customFormat="1" ht="15" customHeight="1">
      <c r="A17" s="8" t="s">
        <v>43</v>
      </c>
      <c r="B17" s="7">
        <v>32486.240000000002</v>
      </c>
      <c r="C17" s="7">
        <v>29163.38</v>
      </c>
      <c r="D17" s="7">
        <v>6978.59</v>
      </c>
      <c r="E17" s="7">
        <v>75548.81</v>
      </c>
      <c r="F17" s="7">
        <v>29817.31</v>
      </c>
      <c r="G17" s="7">
        <v>7075.54</v>
      </c>
      <c r="H17" s="7">
        <v>29419.13</v>
      </c>
      <c r="I17" s="7">
        <v>30402.93</v>
      </c>
      <c r="J17" s="7">
        <v>21896.86</v>
      </c>
      <c r="K17" s="7">
        <v>26554.12</v>
      </c>
      <c r="L17" s="7">
        <v>26146.38</v>
      </c>
      <c r="M17" s="7">
        <v>0</v>
      </c>
      <c r="N17" s="7">
        <f t="shared" si="0"/>
        <v>315489.29000000004</v>
      </c>
      <c r="O17" s="15"/>
      <c r="P17" s="16"/>
    </row>
    <row r="18" spans="1:16" ht="15" customHeight="1">
      <c r="A18" s="4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15"/>
      <c r="P18" s="16"/>
    </row>
    <row r="19" spans="1:16" ht="15" customHeight="1">
      <c r="A19" s="4" t="s">
        <v>45</v>
      </c>
      <c r="B19" s="6">
        <v>30679.57</v>
      </c>
      <c r="C19" s="6">
        <v>29163.38</v>
      </c>
      <c r="D19" s="6">
        <v>6978.59</v>
      </c>
      <c r="E19" s="6">
        <v>51084.12</v>
      </c>
      <c r="F19" s="6">
        <v>29817.31</v>
      </c>
      <c r="G19" s="6">
        <v>7075.54</v>
      </c>
      <c r="H19" s="6">
        <v>29419.13</v>
      </c>
      <c r="I19" s="6">
        <v>30402.93</v>
      </c>
      <c r="J19" s="6">
        <v>21896.86</v>
      </c>
      <c r="K19" s="6">
        <v>26554.12</v>
      </c>
      <c r="L19" s="6">
        <v>26146.38</v>
      </c>
      <c r="M19" s="6">
        <v>0</v>
      </c>
      <c r="N19" s="6">
        <f t="shared" si="0"/>
        <v>289217.93</v>
      </c>
      <c r="O19" s="15"/>
      <c r="P19" s="16"/>
    </row>
    <row r="20" spans="1:16" ht="15" customHeight="1">
      <c r="A20" s="4" t="s">
        <v>46</v>
      </c>
      <c r="B20" s="6">
        <v>1806.67</v>
      </c>
      <c r="C20" s="6">
        <v>0</v>
      </c>
      <c r="D20" s="6">
        <v>0</v>
      </c>
      <c r="E20" s="6">
        <v>24464.69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26271.360000000001</v>
      </c>
      <c r="O20" s="15"/>
      <c r="P20" s="16"/>
    </row>
    <row r="21" spans="1:16" ht="15" customHeight="1">
      <c r="A21" s="4" t="s">
        <v>47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15"/>
      <c r="P21" s="16"/>
    </row>
    <row r="22" spans="1:16" s="12" customFormat="1" ht="15" customHeight="1">
      <c r="A22" s="8" t="s">
        <v>48</v>
      </c>
      <c r="B22" s="7">
        <v>0.06</v>
      </c>
      <c r="C22" s="7">
        <v>0.01</v>
      </c>
      <c r="D22" s="7">
        <v>0.03</v>
      </c>
      <c r="E22" s="7">
        <v>0.05</v>
      </c>
      <c r="F22" s="7">
        <v>120162.53</v>
      </c>
      <c r="G22" s="7">
        <v>0.02</v>
      </c>
      <c r="H22" s="7">
        <v>0.01</v>
      </c>
      <c r="I22" s="7">
        <v>290.83999999999997</v>
      </c>
      <c r="J22" s="7">
        <v>0.01</v>
      </c>
      <c r="K22" s="7">
        <v>0.03</v>
      </c>
      <c r="L22" s="7">
        <v>0.02</v>
      </c>
      <c r="M22" s="7">
        <v>0</v>
      </c>
      <c r="N22" s="7">
        <f t="shared" si="0"/>
        <v>120453.60999999999</v>
      </c>
      <c r="O22" s="15"/>
      <c r="P22" s="16"/>
    </row>
    <row r="23" spans="1:16" ht="15" customHeight="1">
      <c r="A23" s="4" t="s">
        <v>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5"/>
      <c r="P23" s="16"/>
    </row>
    <row r="24" spans="1:16" ht="15" customHeight="1">
      <c r="A24" s="4" t="s">
        <v>50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5"/>
      <c r="P24" s="16"/>
    </row>
    <row r="25" spans="1:16" ht="15" customHeight="1">
      <c r="A25" s="4" t="s">
        <v>18</v>
      </c>
      <c r="B25" s="6">
        <v>0.06</v>
      </c>
      <c r="C25" s="6">
        <v>0.01</v>
      </c>
      <c r="D25" s="6">
        <v>0.03</v>
      </c>
      <c r="E25" s="6">
        <v>0.05</v>
      </c>
      <c r="F25" s="6">
        <v>120162.53</v>
      </c>
      <c r="G25" s="6">
        <v>0.02</v>
      </c>
      <c r="H25" s="6">
        <v>0.01</v>
      </c>
      <c r="I25" s="6">
        <v>290.83999999999997</v>
      </c>
      <c r="J25" s="6">
        <v>0.01</v>
      </c>
      <c r="K25" s="6">
        <v>0.03</v>
      </c>
      <c r="L25" s="6">
        <v>0.02</v>
      </c>
      <c r="M25" s="6">
        <v>0</v>
      </c>
      <c r="N25" s="6">
        <f t="shared" si="0"/>
        <v>120453.60999999999</v>
      </c>
      <c r="O25" s="15"/>
      <c r="P25" s="16"/>
    </row>
    <row r="26" spans="1:16" ht="15" customHeight="1">
      <c r="A26" s="9" t="s">
        <v>51</v>
      </c>
      <c r="B26" s="10">
        <v>50332.74</v>
      </c>
      <c r="C26" s="10">
        <v>44901.26</v>
      </c>
      <c r="D26" s="10">
        <v>28832.28</v>
      </c>
      <c r="E26" s="10">
        <v>93407.33</v>
      </c>
      <c r="F26" s="10">
        <v>172548.26</v>
      </c>
      <c r="G26" s="10">
        <v>28888.45</v>
      </c>
      <c r="H26" s="10">
        <v>52479.06</v>
      </c>
      <c r="I26" s="10">
        <v>55780.36</v>
      </c>
      <c r="J26" s="10">
        <v>43773.14</v>
      </c>
      <c r="K26" s="10">
        <v>48169.27</v>
      </c>
      <c r="L26" s="10">
        <v>46504.85</v>
      </c>
      <c r="M26" s="10">
        <v>0</v>
      </c>
      <c r="N26" s="10">
        <f t="shared" si="0"/>
        <v>665617</v>
      </c>
      <c r="O26" s="15"/>
      <c r="P26" s="16"/>
    </row>
    <row r="27" spans="1:16" ht="15" customHeight="1">
      <c r="A27" s="9" t="s">
        <v>52</v>
      </c>
      <c r="B27" s="10">
        <v>1356624.74</v>
      </c>
      <c r="C27" s="10">
        <v>1351193.26</v>
      </c>
      <c r="D27" s="10">
        <v>1335124.28</v>
      </c>
      <c r="E27" s="10">
        <v>1384626.73</v>
      </c>
      <c r="F27" s="10">
        <v>1478840.26</v>
      </c>
      <c r="G27" s="10">
        <v>1335180.45</v>
      </c>
      <c r="H27" s="10">
        <v>1358771.06</v>
      </c>
      <c r="I27" s="10">
        <v>1362072.36</v>
      </c>
      <c r="J27" s="10">
        <v>1350065.14</v>
      </c>
      <c r="K27" s="10">
        <v>1354461.27</v>
      </c>
      <c r="L27" s="10">
        <v>1352796.85</v>
      </c>
      <c r="M27" s="10">
        <v>0</v>
      </c>
      <c r="N27" s="10">
        <f t="shared" si="0"/>
        <v>15019756.399999999</v>
      </c>
      <c r="O27" s="15"/>
      <c r="P27" s="16"/>
    </row>
    <row r="28" spans="1:16" ht="15" customHeight="1">
      <c r="A28" s="4" t="s">
        <v>19</v>
      </c>
      <c r="B28" s="6" t="s">
        <v>15</v>
      </c>
      <c r="C28" s="6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>
        <f t="shared" si="0"/>
        <v>0</v>
      </c>
      <c r="O28" s="15"/>
      <c r="P28" s="16"/>
    </row>
    <row r="29" spans="1:16" s="12" customFormat="1" ht="15" customHeight="1">
      <c r="A29" s="8" t="s">
        <v>20</v>
      </c>
      <c r="B29" s="7">
        <v>632586.98</v>
      </c>
      <c r="C29" s="7">
        <v>628356.9</v>
      </c>
      <c r="D29" s="7">
        <v>602806.68000000005</v>
      </c>
      <c r="E29" s="7">
        <v>622534.68999999994</v>
      </c>
      <c r="F29" s="7">
        <v>617295.66</v>
      </c>
      <c r="G29" s="7">
        <v>671506.6</v>
      </c>
      <c r="H29" s="7">
        <v>631222.78</v>
      </c>
      <c r="I29" s="7">
        <v>650768.88</v>
      </c>
      <c r="J29" s="7">
        <v>658578.39</v>
      </c>
      <c r="K29" s="7">
        <v>680153.65</v>
      </c>
      <c r="L29" s="7">
        <v>737641.77</v>
      </c>
      <c r="M29" s="7">
        <v>0</v>
      </c>
      <c r="N29" s="7">
        <f t="shared" si="0"/>
        <v>7133452.9800000004</v>
      </c>
      <c r="O29" s="15"/>
      <c r="P29" s="16"/>
    </row>
    <row r="30" spans="1:16" ht="15" customHeight="1">
      <c r="A30" s="4" t="s">
        <v>21</v>
      </c>
      <c r="B30" s="6">
        <v>404143.11</v>
      </c>
      <c r="C30" s="6">
        <v>436388.55</v>
      </c>
      <c r="D30" s="6">
        <v>376565.02</v>
      </c>
      <c r="E30" s="6">
        <v>404152.49</v>
      </c>
      <c r="F30" s="6">
        <v>410748.61</v>
      </c>
      <c r="G30" s="6">
        <v>416102.85</v>
      </c>
      <c r="H30" s="6">
        <v>410992.23</v>
      </c>
      <c r="I30" s="6">
        <v>426770.55</v>
      </c>
      <c r="J30" s="6">
        <v>419940.23</v>
      </c>
      <c r="K30" s="6">
        <v>438017.88</v>
      </c>
      <c r="L30" s="6">
        <v>512617.81</v>
      </c>
      <c r="M30" s="6">
        <v>0</v>
      </c>
      <c r="N30" s="6">
        <f t="shared" si="0"/>
        <v>4656439.3299999991</v>
      </c>
      <c r="O30" s="15"/>
      <c r="P30" s="16"/>
    </row>
    <row r="31" spans="1:16" ht="15" customHeight="1">
      <c r="A31" s="4" t="s">
        <v>23</v>
      </c>
      <c r="B31" s="6">
        <v>75734.399999999994</v>
      </c>
      <c r="C31" s="6">
        <v>71962.759999999995</v>
      </c>
      <c r="D31" s="6">
        <v>86126.97</v>
      </c>
      <c r="E31" s="6">
        <v>83571.66</v>
      </c>
      <c r="F31" s="6">
        <v>81579.48</v>
      </c>
      <c r="G31" s="6">
        <v>83500.070000000007</v>
      </c>
      <c r="H31" s="6">
        <v>83206.28</v>
      </c>
      <c r="I31" s="6">
        <v>86086.77</v>
      </c>
      <c r="J31" s="6">
        <v>88094.95</v>
      </c>
      <c r="K31" s="6">
        <v>86573.92</v>
      </c>
      <c r="L31" s="6">
        <v>74453.070000000007</v>
      </c>
      <c r="M31" s="6">
        <v>0</v>
      </c>
      <c r="N31" s="6">
        <f t="shared" si="0"/>
        <v>900890.33000000007</v>
      </c>
      <c r="O31" s="15"/>
      <c r="P31" s="16"/>
    </row>
    <row r="32" spans="1:16" ht="15" customHeight="1">
      <c r="A32" s="4" t="s">
        <v>53</v>
      </c>
      <c r="B32" s="6">
        <v>0</v>
      </c>
      <c r="C32" s="6">
        <v>725.5</v>
      </c>
      <c r="D32" s="6">
        <v>0</v>
      </c>
      <c r="E32" s="6">
        <v>0</v>
      </c>
      <c r="F32" s="6">
        <v>589.89</v>
      </c>
      <c r="G32" s="6">
        <v>1896.72</v>
      </c>
      <c r="H32" s="6">
        <v>71.25</v>
      </c>
      <c r="I32" s="6">
        <v>598.61</v>
      </c>
      <c r="J32" s="6">
        <v>289.26</v>
      </c>
      <c r="K32" s="6">
        <v>507.49</v>
      </c>
      <c r="L32" s="6">
        <v>0</v>
      </c>
      <c r="M32" s="6">
        <v>0</v>
      </c>
      <c r="N32" s="6">
        <f t="shared" si="0"/>
        <v>4678.7199999999993</v>
      </c>
      <c r="O32" s="15"/>
      <c r="P32" s="16"/>
    </row>
    <row r="33" spans="1:16" ht="15" customHeight="1">
      <c r="A33" s="4" t="s">
        <v>22</v>
      </c>
      <c r="B33" s="6">
        <v>41470.61</v>
      </c>
      <c r="C33" s="6">
        <v>39918.300000000003</v>
      </c>
      <c r="D33" s="6">
        <v>37058.230000000003</v>
      </c>
      <c r="E33" s="6">
        <v>40280.07</v>
      </c>
      <c r="F33" s="6">
        <v>39784.589999999997</v>
      </c>
      <c r="G33" s="6">
        <v>44227.72</v>
      </c>
      <c r="H33" s="6">
        <v>41298.660000000003</v>
      </c>
      <c r="I33" s="6">
        <v>42802.57</v>
      </c>
      <c r="J33" s="6">
        <v>42891.06</v>
      </c>
      <c r="K33" s="6">
        <v>45640.29</v>
      </c>
      <c r="L33" s="6">
        <v>49197.16</v>
      </c>
      <c r="M33" s="6">
        <v>0</v>
      </c>
      <c r="N33" s="6">
        <f t="shared" si="0"/>
        <v>464569.26</v>
      </c>
      <c r="O33" s="15"/>
      <c r="P33" s="16"/>
    </row>
    <row r="34" spans="1:16" ht="15" customHeight="1">
      <c r="A34" s="4" t="s">
        <v>54</v>
      </c>
      <c r="B34" s="6">
        <v>-1631.62</v>
      </c>
      <c r="C34" s="6">
        <v>0</v>
      </c>
      <c r="D34" s="6">
        <v>11929.78</v>
      </c>
      <c r="E34" s="6">
        <v>-1157.49</v>
      </c>
      <c r="F34" s="6">
        <v>-7380.4</v>
      </c>
      <c r="G34" s="6">
        <v>-1666.03</v>
      </c>
      <c r="H34" s="6">
        <v>-1174.3900000000001</v>
      </c>
      <c r="I34" s="6">
        <v>1839.52</v>
      </c>
      <c r="J34" s="6">
        <v>6865.25</v>
      </c>
      <c r="K34" s="6">
        <v>492.36</v>
      </c>
      <c r="L34" s="6">
        <v>10618.02</v>
      </c>
      <c r="M34" s="6">
        <v>0</v>
      </c>
      <c r="N34" s="6">
        <f t="shared" si="0"/>
        <v>18735</v>
      </c>
      <c r="O34" s="15"/>
      <c r="P34" s="16"/>
    </row>
    <row r="35" spans="1:16" ht="15" customHeight="1">
      <c r="A35" s="4" t="s">
        <v>55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0</v>
      </c>
      <c r="O35" s="15"/>
      <c r="P35" s="16"/>
    </row>
    <row r="36" spans="1:16" s="12" customFormat="1" ht="15" customHeight="1">
      <c r="A36" s="8" t="s">
        <v>56</v>
      </c>
      <c r="B36" s="7">
        <v>112870.48</v>
      </c>
      <c r="C36" s="7">
        <v>79361.789999999994</v>
      </c>
      <c r="D36" s="7">
        <v>91126.68</v>
      </c>
      <c r="E36" s="7">
        <v>95687.96</v>
      </c>
      <c r="F36" s="7">
        <v>91973.49</v>
      </c>
      <c r="G36" s="7">
        <v>127445.27</v>
      </c>
      <c r="H36" s="7">
        <v>96828.75</v>
      </c>
      <c r="I36" s="7">
        <v>92670.86</v>
      </c>
      <c r="J36" s="7">
        <v>100497.64</v>
      </c>
      <c r="K36" s="7">
        <v>108921.71</v>
      </c>
      <c r="L36" s="7">
        <v>90755.71</v>
      </c>
      <c r="M36" s="7">
        <v>0</v>
      </c>
      <c r="N36" s="7">
        <f t="shared" si="0"/>
        <v>1088140.3399999999</v>
      </c>
      <c r="O36" s="15"/>
      <c r="P36" s="16"/>
    </row>
    <row r="37" spans="1:16" ht="15" customHeight="1">
      <c r="A37" s="4" t="s">
        <v>57</v>
      </c>
      <c r="B37" s="6">
        <v>38843.83</v>
      </c>
      <c r="C37" s="6">
        <v>36732.22</v>
      </c>
      <c r="D37" s="6">
        <v>36568.21</v>
      </c>
      <c r="E37" s="6">
        <v>38459.19</v>
      </c>
      <c r="F37" s="6">
        <v>37611.71</v>
      </c>
      <c r="G37" s="6">
        <v>35719.800000000003</v>
      </c>
      <c r="H37" s="6">
        <v>39702.29</v>
      </c>
      <c r="I37" s="6">
        <v>39262.15</v>
      </c>
      <c r="J37" s="6">
        <v>42314.400000000001</v>
      </c>
      <c r="K37" s="6">
        <v>44077.919999999998</v>
      </c>
      <c r="L37" s="6">
        <v>41181.870000000003</v>
      </c>
      <c r="M37" s="6">
        <v>0</v>
      </c>
      <c r="N37" s="6">
        <f t="shared" si="0"/>
        <v>430473.59</v>
      </c>
      <c r="O37" s="15"/>
      <c r="P37" s="16"/>
    </row>
    <row r="38" spans="1:16" ht="15" customHeight="1">
      <c r="A38" s="4" t="s">
        <v>58</v>
      </c>
      <c r="B38" s="6">
        <v>74026.649999999994</v>
      </c>
      <c r="C38" s="6">
        <v>42629.57</v>
      </c>
      <c r="D38" s="6">
        <v>54558.47</v>
      </c>
      <c r="E38" s="6">
        <v>57228.77</v>
      </c>
      <c r="F38" s="6">
        <v>54361.78</v>
      </c>
      <c r="G38" s="6">
        <v>91725.47</v>
      </c>
      <c r="H38" s="6">
        <v>57126.46</v>
      </c>
      <c r="I38" s="6">
        <v>53408.71</v>
      </c>
      <c r="J38" s="6">
        <v>58183.24</v>
      </c>
      <c r="K38" s="6">
        <v>64843.79</v>
      </c>
      <c r="L38" s="6">
        <v>49573.84</v>
      </c>
      <c r="M38" s="6">
        <v>0</v>
      </c>
      <c r="N38" s="6">
        <f t="shared" si="0"/>
        <v>657666.75</v>
      </c>
      <c r="O38" s="15"/>
      <c r="P38" s="16"/>
    </row>
    <row r="39" spans="1:16" s="12" customFormat="1" ht="15" customHeight="1">
      <c r="A39" s="8" t="s">
        <v>24</v>
      </c>
      <c r="B39" s="7">
        <v>357962.62</v>
      </c>
      <c r="C39" s="7">
        <v>429759.68</v>
      </c>
      <c r="D39" s="7">
        <v>548082.35</v>
      </c>
      <c r="E39" s="7">
        <v>499211.91</v>
      </c>
      <c r="F39" s="7">
        <v>467381.71</v>
      </c>
      <c r="G39" s="7">
        <v>554909.26</v>
      </c>
      <c r="H39" s="7">
        <v>525628.26</v>
      </c>
      <c r="I39" s="7">
        <v>499452.48</v>
      </c>
      <c r="J39" s="7">
        <v>545698.59</v>
      </c>
      <c r="K39" s="7">
        <v>510597.8</v>
      </c>
      <c r="L39" s="7">
        <v>444581.22</v>
      </c>
      <c r="M39" s="7">
        <v>0</v>
      </c>
      <c r="N39" s="7">
        <f t="shared" si="0"/>
        <v>5383265.8799999999</v>
      </c>
      <c r="O39" s="15"/>
      <c r="P39" s="16"/>
    </row>
    <row r="40" spans="1:16" s="12" customFormat="1" ht="15" customHeight="1">
      <c r="A40" s="8" t="s">
        <v>25</v>
      </c>
      <c r="B40" s="7">
        <v>298285.2</v>
      </c>
      <c r="C40" s="7">
        <v>327153.13</v>
      </c>
      <c r="D40" s="7">
        <v>439567.71</v>
      </c>
      <c r="E40" s="7">
        <v>397284.46</v>
      </c>
      <c r="F40" s="7">
        <v>351752.53</v>
      </c>
      <c r="G40" s="7">
        <v>405335.65</v>
      </c>
      <c r="H40" s="7">
        <v>380932.46</v>
      </c>
      <c r="I40" s="7">
        <v>369933.99</v>
      </c>
      <c r="J40" s="7">
        <v>407853.32</v>
      </c>
      <c r="K40" s="7">
        <v>373208</v>
      </c>
      <c r="L40" s="7">
        <v>338656.6</v>
      </c>
      <c r="M40" s="7">
        <v>0</v>
      </c>
      <c r="N40" s="7">
        <f t="shared" si="0"/>
        <v>4089963.05</v>
      </c>
      <c r="O40" s="15"/>
      <c r="P40" s="16"/>
    </row>
    <row r="41" spans="1:16" ht="15" customHeight="1">
      <c r="A41" s="4" t="s">
        <v>26</v>
      </c>
      <c r="B41" s="6">
        <v>298285.2</v>
      </c>
      <c r="C41" s="6">
        <v>327153.13</v>
      </c>
      <c r="D41" s="6">
        <v>423385.11</v>
      </c>
      <c r="E41" s="6">
        <v>397284.46</v>
      </c>
      <c r="F41" s="6">
        <v>351752.53</v>
      </c>
      <c r="G41" s="6">
        <v>405031.65</v>
      </c>
      <c r="H41" s="6">
        <v>377127.05</v>
      </c>
      <c r="I41" s="6">
        <v>367881.99</v>
      </c>
      <c r="J41" s="6">
        <v>406979.32</v>
      </c>
      <c r="K41" s="6">
        <v>370958</v>
      </c>
      <c r="L41" s="6">
        <v>338656.6</v>
      </c>
      <c r="M41" s="6">
        <v>0</v>
      </c>
      <c r="N41" s="6">
        <f t="shared" si="0"/>
        <v>4064495.04</v>
      </c>
      <c r="O41" s="15"/>
      <c r="P41" s="16"/>
    </row>
    <row r="42" spans="1:16" ht="15" customHeight="1">
      <c r="A42" s="4" t="s">
        <v>27</v>
      </c>
      <c r="B42" s="6">
        <v>0</v>
      </c>
      <c r="C42" s="6">
        <v>0</v>
      </c>
      <c r="D42" s="6">
        <v>16182.6</v>
      </c>
      <c r="E42" s="6">
        <v>0</v>
      </c>
      <c r="F42" s="6">
        <v>0</v>
      </c>
      <c r="G42" s="6">
        <v>304</v>
      </c>
      <c r="H42" s="6">
        <v>3805.41</v>
      </c>
      <c r="I42" s="6">
        <v>2052</v>
      </c>
      <c r="J42" s="6">
        <v>874</v>
      </c>
      <c r="K42" s="6">
        <v>2250</v>
      </c>
      <c r="L42" s="6">
        <v>0</v>
      </c>
      <c r="M42" s="6">
        <v>0</v>
      </c>
      <c r="N42" s="6">
        <f t="shared" si="0"/>
        <v>25468.01</v>
      </c>
      <c r="O42" s="15"/>
      <c r="P42" s="16"/>
    </row>
    <row r="43" spans="1:16" ht="15" customHeight="1">
      <c r="A43" s="4" t="s">
        <v>28</v>
      </c>
      <c r="B43" s="6">
        <v>59677.42</v>
      </c>
      <c r="C43" s="6">
        <v>102606.55</v>
      </c>
      <c r="D43" s="6">
        <v>108514.64</v>
      </c>
      <c r="E43" s="6">
        <v>101927.45</v>
      </c>
      <c r="F43" s="6">
        <v>115629.18</v>
      </c>
      <c r="G43" s="6">
        <v>149573.60999999999</v>
      </c>
      <c r="H43" s="6">
        <v>144695.79999999999</v>
      </c>
      <c r="I43" s="6">
        <v>129518.49</v>
      </c>
      <c r="J43" s="6">
        <v>137845.26999999999</v>
      </c>
      <c r="K43" s="6">
        <v>137389.79999999999</v>
      </c>
      <c r="L43" s="6">
        <v>105924.62</v>
      </c>
      <c r="M43" s="6">
        <v>0</v>
      </c>
      <c r="N43" s="6">
        <f t="shared" si="0"/>
        <v>1293302.83</v>
      </c>
      <c r="O43" s="15"/>
      <c r="P43" s="16"/>
    </row>
    <row r="44" spans="1:16" s="12" customFormat="1" ht="15" customHeight="1">
      <c r="A44" s="8" t="s">
        <v>29</v>
      </c>
      <c r="B44" s="7">
        <v>59143.25</v>
      </c>
      <c r="C44" s="7">
        <v>62134.21</v>
      </c>
      <c r="D44" s="7">
        <v>126548.38</v>
      </c>
      <c r="E44" s="7">
        <v>84919.48</v>
      </c>
      <c r="F44" s="7">
        <v>79130.16</v>
      </c>
      <c r="G44" s="7">
        <v>81285.259999999995</v>
      </c>
      <c r="H44" s="7">
        <v>72888.210000000006</v>
      </c>
      <c r="I44" s="7">
        <v>90585.96</v>
      </c>
      <c r="J44" s="7">
        <v>80841.8</v>
      </c>
      <c r="K44" s="7">
        <v>73505.61</v>
      </c>
      <c r="L44" s="7">
        <v>101215.54</v>
      </c>
      <c r="M44" s="7">
        <v>0</v>
      </c>
      <c r="N44" s="7">
        <f t="shared" si="0"/>
        <v>912197.86</v>
      </c>
      <c r="O44" s="15"/>
      <c r="P44" s="16"/>
    </row>
    <row r="45" spans="1:16" ht="15" customHeight="1">
      <c r="A45" s="4" t="s">
        <v>59</v>
      </c>
      <c r="B45" s="6">
        <v>35465.120000000003</v>
      </c>
      <c r="C45" s="6">
        <v>41203.85</v>
      </c>
      <c r="D45" s="6">
        <v>86949.79</v>
      </c>
      <c r="E45" s="6">
        <v>44312.01</v>
      </c>
      <c r="F45" s="6">
        <v>54558.27</v>
      </c>
      <c r="G45" s="6">
        <v>43831.57</v>
      </c>
      <c r="H45" s="6">
        <v>46049.93</v>
      </c>
      <c r="I45" s="6">
        <v>59168.43</v>
      </c>
      <c r="J45" s="6">
        <v>50272.04</v>
      </c>
      <c r="K45" s="6">
        <v>45124.68</v>
      </c>
      <c r="L45" s="6">
        <v>53527.02</v>
      </c>
      <c r="M45" s="6">
        <v>0</v>
      </c>
      <c r="N45" s="6">
        <f t="shared" si="0"/>
        <v>560462.71</v>
      </c>
      <c r="O45" s="15"/>
      <c r="P45" s="16"/>
    </row>
    <row r="46" spans="1:16" ht="15" customHeight="1">
      <c r="A46" s="4" t="s">
        <v>60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0</v>
      </c>
      <c r="O46" s="15"/>
      <c r="P46" s="16"/>
    </row>
    <row r="47" spans="1:16" ht="15" customHeight="1">
      <c r="A47" s="4" t="s">
        <v>61</v>
      </c>
      <c r="B47" s="6">
        <v>23678.13</v>
      </c>
      <c r="C47" s="6">
        <v>20930.36</v>
      </c>
      <c r="D47" s="6">
        <v>39598.589999999997</v>
      </c>
      <c r="E47" s="6">
        <v>40607.47</v>
      </c>
      <c r="F47" s="6">
        <v>24571.89</v>
      </c>
      <c r="G47" s="6">
        <v>37453.69</v>
      </c>
      <c r="H47" s="6">
        <v>26838.28</v>
      </c>
      <c r="I47" s="6">
        <v>31417.53</v>
      </c>
      <c r="J47" s="6">
        <v>30569.759999999998</v>
      </c>
      <c r="K47" s="6">
        <v>28380.93</v>
      </c>
      <c r="L47" s="6">
        <v>47688.52</v>
      </c>
      <c r="M47" s="6">
        <v>0</v>
      </c>
      <c r="N47" s="6">
        <f t="shared" si="0"/>
        <v>351735.15</v>
      </c>
      <c r="O47" s="15"/>
      <c r="P47" s="16"/>
    </row>
    <row r="48" spans="1:16" s="12" customFormat="1" ht="15" customHeight="1">
      <c r="A48" s="8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0</v>
      </c>
      <c r="O48" s="15"/>
      <c r="P48" s="16"/>
    </row>
    <row r="49" spans="1:16" ht="15" customHeight="1">
      <c r="A49" s="4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15"/>
      <c r="P49" s="16"/>
    </row>
    <row r="50" spans="1:16" ht="15" customHeight="1">
      <c r="A50" s="4" t="s">
        <v>64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15"/>
      <c r="P50" s="16"/>
    </row>
    <row r="51" spans="1:16" ht="15" customHeight="1">
      <c r="A51" s="4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5"/>
      <c r="P51" s="16"/>
    </row>
    <row r="52" spans="1:16" ht="15" customHeight="1">
      <c r="A52" s="4" t="s">
        <v>66</v>
      </c>
      <c r="B52" s="6">
        <v>32552.41</v>
      </c>
      <c r="C52" s="6">
        <v>23317.09</v>
      </c>
      <c r="D52" s="6">
        <v>33224.449999999997</v>
      </c>
      <c r="E52" s="6">
        <v>31684.05</v>
      </c>
      <c r="F52" s="6">
        <v>28679.279999999999</v>
      </c>
      <c r="G52" s="6">
        <v>27477.75</v>
      </c>
      <c r="H52" s="6">
        <v>26140.31</v>
      </c>
      <c r="I52" s="6">
        <v>29739.75</v>
      </c>
      <c r="J52" s="6">
        <v>30546.38</v>
      </c>
      <c r="K52" s="6">
        <v>31763.24</v>
      </c>
      <c r="L52" s="6">
        <v>28174.79</v>
      </c>
      <c r="M52" s="6">
        <v>0</v>
      </c>
      <c r="N52" s="6">
        <f t="shared" si="0"/>
        <v>323299.49999999994</v>
      </c>
      <c r="O52" s="15"/>
      <c r="P52" s="16"/>
    </row>
    <row r="53" spans="1:16" ht="15" customHeight="1">
      <c r="A53" s="4" t="s">
        <v>67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5"/>
      <c r="P53" s="16"/>
    </row>
    <row r="54" spans="1:16" ht="15" customHeight="1">
      <c r="A54" s="4" t="s">
        <v>68</v>
      </c>
      <c r="B54" s="6">
        <v>383.61</v>
      </c>
      <c r="C54" s="6">
        <v>289.39999999999998</v>
      </c>
      <c r="D54" s="6">
        <v>2944.47</v>
      </c>
      <c r="E54" s="6">
        <v>1124.5</v>
      </c>
      <c r="F54" s="6">
        <v>1067.98</v>
      </c>
      <c r="G54" s="6">
        <v>1030.19</v>
      </c>
      <c r="H54" s="6">
        <v>978.89</v>
      </c>
      <c r="I54" s="6">
        <v>965.2</v>
      </c>
      <c r="J54" s="6">
        <v>967.7</v>
      </c>
      <c r="K54" s="6">
        <v>884.75</v>
      </c>
      <c r="L54" s="6">
        <v>834.53</v>
      </c>
      <c r="M54" s="6">
        <v>0</v>
      </c>
      <c r="N54" s="6">
        <f t="shared" si="0"/>
        <v>11471.220000000001</v>
      </c>
      <c r="O54" s="15"/>
      <c r="P54" s="16"/>
    </row>
    <row r="55" spans="1:16" ht="15" customHeight="1">
      <c r="A55" s="4" t="s">
        <v>69</v>
      </c>
      <c r="B55" s="6">
        <v>4131.58</v>
      </c>
      <c r="C55" s="6">
        <v>2941.67</v>
      </c>
      <c r="D55" s="6">
        <v>5711.8</v>
      </c>
      <c r="E55" s="6">
        <v>5219.4799999999996</v>
      </c>
      <c r="F55" s="6">
        <v>5219.4799999999996</v>
      </c>
      <c r="G55" s="6">
        <v>5219.4799999999996</v>
      </c>
      <c r="H55" s="6">
        <v>5219.4799999999996</v>
      </c>
      <c r="I55" s="6">
        <v>5219.4799999999996</v>
      </c>
      <c r="J55" s="6">
        <v>5219.4799999999996</v>
      </c>
      <c r="K55" s="6">
        <v>5219.4799999999996</v>
      </c>
      <c r="L55" s="6">
        <v>5219.4799999999996</v>
      </c>
      <c r="M55" s="6">
        <v>0</v>
      </c>
      <c r="N55" s="6">
        <f t="shared" si="0"/>
        <v>54540.889999999985</v>
      </c>
      <c r="O55" s="15"/>
      <c r="P55" s="16"/>
    </row>
    <row r="56" spans="1:16" ht="15" customHeight="1">
      <c r="A56" s="4" t="s">
        <v>70</v>
      </c>
      <c r="B56" s="6">
        <v>68407.22</v>
      </c>
      <c r="C56" s="6">
        <v>77193.149999999994</v>
      </c>
      <c r="D56" s="6">
        <v>70710.84</v>
      </c>
      <c r="E56" s="6">
        <v>67456.179999999993</v>
      </c>
      <c r="F56" s="6">
        <v>62329.11</v>
      </c>
      <c r="G56" s="6">
        <v>70497.919999999998</v>
      </c>
      <c r="H56" s="6">
        <v>82513.61</v>
      </c>
      <c r="I56" s="6">
        <v>83236.45</v>
      </c>
      <c r="J56" s="6">
        <v>75598.52</v>
      </c>
      <c r="K56" s="6">
        <v>70715.03</v>
      </c>
      <c r="L56" s="6">
        <v>72204.31</v>
      </c>
      <c r="M56" s="6">
        <v>0</v>
      </c>
      <c r="N56" s="6">
        <f t="shared" si="0"/>
        <v>800862.34000000008</v>
      </c>
      <c r="O56" s="15"/>
      <c r="P56" s="16"/>
    </row>
    <row r="57" spans="1:16" ht="15" customHeight="1">
      <c r="A57" s="4" t="s">
        <v>71</v>
      </c>
      <c r="B57" s="6">
        <v>0</v>
      </c>
      <c r="C57" s="6">
        <v>0</v>
      </c>
      <c r="D57" s="6">
        <v>836.47</v>
      </c>
      <c r="E57" s="6">
        <v>435.95</v>
      </c>
      <c r="F57" s="6">
        <v>1552.38</v>
      </c>
      <c r="G57" s="6">
        <v>1698.4</v>
      </c>
      <c r="H57" s="6">
        <v>475.16</v>
      </c>
      <c r="I57" s="6">
        <v>742.98</v>
      </c>
      <c r="J57" s="6">
        <v>644.61</v>
      </c>
      <c r="K57" s="6">
        <v>583.59</v>
      </c>
      <c r="L57" s="6">
        <v>519.49</v>
      </c>
      <c r="M57" s="6">
        <v>0</v>
      </c>
      <c r="N57" s="6">
        <f t="shared" si="0"/>
        <v>7489.03</v>
      </c>
      <c r="O57" s="15"/>
      <c r="P57" s="16"/>
    </row>
    <row r="58" spans="1:16" ht="15" customHeight="1">
      <c r="A58" s="9" t="s">
        <v>30</v>
      </c>
      <c r="B58" s="10">
        <v>1155167.67</v>
      </c>
      <c r="C58" s="10">
        <v>1223992.1000000001</v>
      </c>
      <c r="D58" s="10">
        <v>1390865.44</v>
      </c>
      <c r="E58" s="10">
        <v>1312586.24</v>
      </c>
      <c r="F58" s="10">
        <v>1262655.76</v>
      </c>
      <c r="G58" s="10">
        <v>1413624.86</v>
      </c>
      <c r="H58" s="10">
        <v>1345066.7</v>
      </c>
      <c r="I58" s="10">
        <v>1360711.18</v>
      </c>
      <c r="J58" s="10">
        <v>1398095.47</v>
      </c>
      <c r="K58" s="10">
        <v>1373423.15</v>
      </c>
      <c r="L58" s="10">
        <v>1390391.13</v>
      </c>
      <c r="M58" s="10">
        <v>0</v>
      </c>
      <c r="N58" s="10">
        <f t="shared" si="0"/>
        <v>14626579.699999999</v>
      </c>
      <c r="O58" s="15"/>
      <c r="P58" s="16"/>
    </row>
    <row r="59" spans="1:16" ht="15" customHeight="1">
      <c r="A59" s="4" t="s">
        <v>31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6" t="s">
        <v>15</v>
      </c>
      <c r="J59" s="6" t="s">
        <v>15</v>
      </c>
      <c r="K59" s="6" t="s">
        <v>15</v>
      </c>
      <c r="L59" s="6" t="s">
        <v>15</v>
      </c>
      <c r="M59" s="6" t="s">
        <v>15</v>
      </c>
      <c r="N59" s="6">
        <f t="shared" si="0"/>
        <v>0</v>
      </c>
      <c r="O59" s="15"/>
      <c r="P59" s="16"/>
    </row>
    <row r="60" spans="1:16" ht="15" customHeight="1">
      <c r="A60" s="4" t="s">
        <v>32</v>
      </c>
      <c r="B60" s="6">
        <v>0</v>
      </c>
      <c r="C60" s="6">
        <v>0</v>
      </c>
      <c r="D60" s="6">
        <v>0</v>
      </c>
      <c r="E60" s="6">
        <v>0</v>
      </c>
      <c r="F60" s="6">
        <v>3686.21</v>
      </c>
      <c r="G60" s="6">
        <v>0</v>
      </c>
      <c r="H60" s="6">
        <v>0</v>
      </c>
      <c r="I60" s="6">
        <v>0</v>
      </c>
      <c r="J60" s="6">
        <v>0</v>
      </c>
      <c r="K60" s="6">
        <v>4400</v>
      </c>
      <c r="L60" s="6">
        <v>5420</v>
      </c>
      <c r="M60" s="6">
        <v>0</v>
      </c>
      <c r="N60" s="6">
        <f t="shared" si="0"/>
        <v>13506.21</v>
      </c>
      <c r="O60" s="15"/>
      <c r="P60" s="16"/>
    </row>
    <row r="61" spans="1:16" ht="15" customHeight="1">
      <c r="A61" s="4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7876.28</v>
      </c>
      <c r="K61" s="6">
        <v>0</v>
      </c>
      <c r="L61" s="6">
        <v>0</v>
      </c>
      <c r="M61" s="6">
        <v>0</v>
      </c>
      <c r="N61" s="6">
        <f t="shared" si="0"/>
        <v>7876.28</v>
      </c>
      <c r="O61" s="15"/>
      <c r="P61" s="16"/>
    </row>
    <row r="62" spans="1:16" ht="15" customHeight="1">
      <c r="A62" s="4" t="s">
        <v>33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15"/>
      <c r="P62" s="16"/>
    </row>
    <row r="63" spans="1:16" ht="15" customHeight="1">
      <c r="A63" s="4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15"/>
      <c r="P63" s="16"/>
    </row>
    <row r="64" spans="1:16" ht="15" customHeight="1">
      <c r="A64" s="9" t="s">
        <v>73</v>
      </c>
      <c r="B64" s="10">
        <v>0</v>
      </c>
      <c r="C64" s="10">
        <v>0</v>
      </c>
      <c r="D64" s="10">
        <v>0</v>
      </c>
      <c r="E64" s="10">
        <v>0</v>
      </c>
      <c r="F64" s="10">
        <v>3686.21</v>
      </c>
      <c r="G64" s="10">
        <v>0</v>
      </c>
      <c r="H64" s="10">
        <v>0</v>
      </c>
      <c r="I64" s="10">
        <v>0</v>
      </c>
      <c r="J64" s="10">
        <v>7876.28</v>
      </c>
      <c r="K64" s="10">
        <v>4400</v>
      </c>
      <c r="L64" s="10">
        <v>5420</v>
      </c>
      <c r="M64" s="10">
        <v>0</v>
      </c>
      <c r="N64" s="10">
        <f t="shared" si="0"/>
        <v>21382.489999999998</v>
      </c>
      <c r="O64" s="15"/>
      <c r="P64" s="16"/>
    </row>
    <row r="65" spans="1:16" ht="15" customHeight="1">
      <c r="A65" s="9" t="s">
        <v>74</v>
      </c>
      <c r="B65" s="10">
        <v>1155167.67</v>
      </c>
      <c r="C65" s="10">
        <v>1223992.1000000001</v>
      </c>
      <c r="D65" s="10">
        <v>1390865.44</v>
      </c>
      <c r="E65" s="10">
        <v>1312586.24</v>
      </c>
      <c r="F65" s="10">
        <v>1266341.97</v>
      </c>
      <c r="G65" s="10">
        <v>1413624.86</v>
      </c>
      <c r="H65" s="10">
        <v>1345066.7</v>
      </c>
      <c r="I65" s="10">
        <v>1360711.18</v>
      </c>
      <c r="J65" s="10">
        <v>1405971.75</v>
      </c>
      <c r="K65" s="10">
        <v>1377823.15</v>
      </c>
      <c r="L65" s="10">
        <v>1395811.13</v>
      </c>
      <c r="M65" s="10">
        <v>0</v>
      </c>
      <c r="N65" s="10">
        <f t="shared" si="0"/>
        <v>14647962.190000001</v>
      </c>
      <c r="O65" s="15"/>
      <c r="P65" s="16"/>
    </row>
    <row r="66" spans="1:16" ht="15" customHeight="1">
      <c r="A66" s="9" t="s">
        <v>75</v>
      </c>
      <c r="B66" s="10">
        <v>201457.07</v>
      </c>
      <c r="C66" s="10">
        <v>127201.16</v>
      </c>
      <c r="D66" s="10">
        <v>-55741.16</v>
      </c>
      <c r="E66" s="10">
        <v>72040.490000000005</v>
      </c>
      <c r="F66" s="10">
        <v>212498.29</v>
      </c>
      <c r="G66" s="10">
        <v>-78444.41</v>
      </c>
      <c r="H66" s="10">
        <v>13704.36</v>
      </c>
      <c r="I66" s="10">
        <v>1361.18</v>
      </c>
      <c r="J66" s="10">
        <v>-55906.61</v>
      </c>
      <c r="K66" s="10">
        <v>-23361.88</v>
      </c>
      <c r="L66" s="10">
        <v>-43014.28</v>
      </c>
      <c r="M66" s="10">
        <v>0</v>
      </c>
      <c r="N66" s="10">
        <f t="shared" si="0"/>
        <v>371794.20999999996</v>
      </c>
      <c r="O66" s="15"/>
      <c r="P66" s="16"/>
    </row>
    <row r="67" spans="1:16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9" spans="1:16">
      <c r="A69" s="19" t="s">
        <v>76</v>
      </c>
      <c r="B69" s="2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2" t="s">
        <v>9</v>
      </c>
      <c r="L69" s="2" t="s">
        <v>10</v>
      </c>
      <c r="M69" s="2" t="s">
        <v>11</v>
      </c>
      <c r="N69" s="13"/>
    </row>
    <row r="70" spans="1:16">
      <c r="A70" s="20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3" t="s">
        <v>13</v>
      </c>
      <c r="M70" s="3" t="s">
        <v>13</v>
      </c>
      <c r="N70" s="13"/>
    </row>
    <row r="71" spans="1:16">
      <c r="A71" s="4" t="s">
        <v>63</v>
      </c>
      <c r="B71" s="6">
        <v>374425.27</v>
      </c>
      <c r="C71" s="6">
        <v>378642.3</v>
      </c>
      <c r="D71" s="6">
        <v>379642.93</v>
      </c>
      <c r="E71" s="6">
        <v>383793.73</v>
      </c>
      <c r="F71" s="6">
        <v>468600.53</v>
      </c>
      <c r="G71" s="6">
        <v>416447.14</v>
      </c>
      <c r="H71" s="6">
        <v>376751.77</v>
      </c>
      <c r="I71" s="6">
        <v>380758.02</v>
      </c>
      <c r="J71" s="6">
        <v>384998.43</v>
      </c>
      <c r="K71" s="6">
        <v>388854.63</v>
      </c>
      <c r="L71" s="6">
        <v>392708.36</v>
      </c>
      <c r="M71" s="6">
        <v>0</v>
      </c>
      <c r="N71" s="14"/>
    </row>
    <row r="72" spans="1:16">
      <c r="A72" s="4" t="s">
        <v>64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14"/>
    </row>
    <row r="73" spans="1:16">
      <c r="A73" s="4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4"/>
    </row>
    <row r="75" spans="1:16">
      <c r="A75" s="19" t="s">
        <v>77</v>
      </c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2" t="s">
        <v>11</v>
      </c>
      <c r="N75" s="13"/>
    </row>
    <row r="76" spans="1:16">
      <c r="A76" s="20"/>
      <c r="B76" s="3" t="s">
        <v>13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13</v>
      </c>
      <c r="I76" s="3" t="s">
        <v>13</v>
      </c>
      <c r="J76" s="3" t="s">
        <v>13</v>
      </c>
      <c r="K76" s="3" t="s">
        <v>13</v>
      </c>
      <c r="L76" s="3" t="s">
        <v>13</v>
      </c>
      <c r="M76" s="3" t="s">
        <v>13</v>
      </c>
      <c r="N76" s="13"/>
    </row>
    <row r="77" spans="1:16">
      <c r="A77" s="4" t="s">
        <v>78</v>
      </c>
      <c r="B77" s="6">
        <v>9033.1</v>
      </c>
      <c r="C77" s="6">
        <v>9390.0300000000007</v>
      </c>
      <c r="D77" s="6">
        <v>1603.08</v>
      </c>
      <c r="E77" s="6">
        <v>0</v>
      </c>
      <c r="F77" s="6">
        <v>12408.89</v>
      </c>
      <c r="G77" s="6">
        <v>1.2</v>
      </c>
      <c r="H77" s="6">
        <v>189</v>
      </c>
      <c r="I77" s="6">
        <v>2897.74</v>
      </c>
      <c r="J77" s="6">
        <v>25.43</v>
      </c>
      <c r="K77" s="6">
        <v>2.79</v>
      </c>
      <c r="L77" s="6">
        <v>0</v>
      </c>
      <c r="M77" s="6">
        <v>0</v>
      </c>
      <c r="N77" s="14"/>
    </row>
    <row r="78" spans="1:16">
      <c r="A78" s="4" t="s">
        <v>32</v>
      </c>
      <c r="B78" s="6">
        <v>0</v>
      </c>
      <c r="C78" s="6">
        <v>0</v>
      </c>
      <c r="D78" s="6">
        <v>0</v>
      </c>
      <c r="E78" s="6">
        <v>0</v>
      </c>
      <c r="F78" s="6">
        <v>120000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4"/>
    </row>
    <row r="80" spans="1:16">
      <c r="A80" s="19" t="s">
        <v>80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2" t="s">
        <v>10</v>
      </c>
      <c r="M80" s="2" t="s">
        <v>11</v>
      </c>
      <c r="N80" s="13"/>
    </row>
    <row r="81" spans="1:14">
      <c r="A81" s="20"/>
      <c r="B81" s="3" t="s">
        <v>13</v>
      </c>
      <c r="C81" s="3" t="s">
        <v>13</v>
      </c>
      <c r="D81" s="3" t="s">
        <v>13</v>
      </c>
      <c r="E81" s="3" t="s">
        <v>13</v>
      </c>
      <c r="F81" s="3" t="s">
        <v>13</v>
      </c>
      <c r="G81" s="3" t="s">
        <v>13</v>
      </c>
      <c r="H81" s="3" t="s">
        <v>13</v>
      </c>
      <c r="I81" s="3" t="s">
        <v>13</v>
      </c>
      <c r="J81" s="3" t="s">
        <v>13</v>
      </c>
      <c r="K81" s="3" t="s">
        <v>13</v>
      </c>
      <c r="L81" s="3" t="s">
        <v>13</v>
      </c>
      <c r="M81" s="3" t="s">
        <v>13</v>
      </c>
      <c r="N81" s="13"/>
    </row>
    <row r="82" spans="1:14">
      <c r="A82" s="4" t="s">
        <v>78</v>
      </c>
      <c r="B82" s="6">
        <v>0</v>
      </c>
      <c r="C82" s="6">
        <v>0</v>
      </c>
      <c r="D82" s="6">
        <v>9000</v>
      </c>
      <c r="E82" s="6">
        <v>9000</v>
      </c>
      <c r="F82" s="6">
        <v>10500</v>
      </c>
      <c r="G82" s="6">
        <v>10500</v>
      </c>
      <c r="H82" s="6">
        <v>7500</v>
      </c>
      <c r="I82" s="6">
        <v>10500</v>
      </c>
      <c r="J82" s="6">
        <v>9000</v>
      </c>
      <c r="K82" s="6">
        <v>9000</v>
      </c>
      <c r="L82" s="6">
        <v>9000</v>
      </c>
      <c r="M82" s="6">
        <v>0</v>
      </c>
      <c r="N82" s="14"/>
    </row>
    <row r="83" spans="1:14">
      <c r="A83" s="4" t="s">
        <v>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14"/>
    </row>
  </sheetData>
  <mergeCells count="7">
    <mergeCell ref="A1:N2"/>
    <mergeCell ref="A3:N3"/>
    <mergeCell ref="A4:N4"/>
    <mergeCell ref="A6:A7"/>
    <mergeCell ref="A80:A81"/>
    <mergeCell ref="A69:A70"/>
    <mergeCell ref="A75:A76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AMEI_2023</vt:lpstr>
      <vt:lpstr>AMEI_2023!Area_de_impressao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2020-08-25T15:38:00Z</cp:lastPrinted>
  <dcterms:created xsi:type="dcterms:W3CDTF">2020-08-17T19:21:16Z</dcterms:created>
  <dcterms:modified xsi:type="dcterms:W3CDTF">2024-01-22T14:37:28Z</dcterms:modified>
</cp:coreProperties>
</file>